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9980" windowHeight="7695" tabRatio="742" activeTab="0"/>
  </bookViews>
  <sheets>
    <sheet name="1. Vodomeri" sheetId="1" r:id="rId1"/>
    <sheet name="2. Cevni materijal i spojnice" sheetId="2" r:id="rId2"/>
    <sheet name="3. Fazonski komadi i livenarija" sheetId="3" r:id="rId3"/>
    <sheet name="4. Materijal za kućne priklj." sheetId="4" r:id="rId4"/>
  </sheets>
  <definedNames/>
  <calcPr fullCalcOnLoad="1"/>
</workbook>
</file>

<file path=xl/sharedStrings.xml><?xml version="1.0" encoding="utf-8"?>
<sst xmlns="http://schemas.openxmlformats.org/spreadsheetml/2006/main" count="917" uniqueCount="315">
  <si>
    <t>Р. БР.</t>
  </si>
  <si>
    <t>ПРЕДМЕТ НАБАВКЕ СА ТЕХНИЧКО-ТЕХНОЛОШКИМ КАРАКТЕРИСТИКАМА</t>
  </si>
  <si>
    <t>КОЛ.</t>
  </si>
  <si>
    <t>ЦЕНА</t>
  </si>
  <si>
    <t>ЗБИР</t>
  </si>
  <si>
    <t>МЕРЕ</t>
  </si>
  <si>
    <t>DN 25 (3/4")</t>
  </si>
  <si>
    <t>m</t>
  </si>
  <si>
    <t>DN 32 (1")</t>
  </si>
  <si>
    <t>DN 40 (5/4")</t>
  </si>
  <si>
    <t>DN 50 (6/4")</t>
  </si>
  <si>
    <t>DN 63 (2")</t>
  </si>
  <si>
    <t>DN 90 (3")</t>
  </si>
  <si>
    <t>DN 110 (4")</t>
  </si>
  <si>
    <t>DN 90</t>
  </si>
  <si>
    <t>kom</t>
  </si>
  <si>
    <t>DN 110</t>
  </si>
  <si>
    <t>DN 160</t>
  </si>
  <si>
    <t>DN 225</t>
  </si>
  <si>
    <t>DN 280</t>
  </si>
  <si>
    <t>DN 315</t>
  </si>
  <si>
    <t>DN 355</t>
  </si>
  <si>
    <t>DN 400</t>
  </si>
  <si>
    <t>Ø 160/1000</t>
  </si>
  <si>
    <t>ком</t>
  </si>
  <si>
    <t>Ø 160/2000</t>
  </si>
  <si>
    <t>Ø 160/3000</t>
  </si>
  <si>
    <t>Ø 200/4000</t>
  </si>
  <si>
    <t>Ø 200/5000</t>
  </si>
  <si>
    <t>Ø 200/6000</t>
  </si>
  <si>
    <t>Ø 250/4000</t>
  </si>
  <si>
    <t>Ø 250/5000</t>
  </si>
  <si>
    <t>Ø 250/6000</t>
  </si>
  <si>
    <t>DN 200/160/45</t>
  </si>
  <si>
    <t>DN 250/160/45</t>
  </si>
  <si>
    <t>DN 200/160/90</t>
  </si>
  <si>
    <t>DN 250/160/90</t>
  </si>
  <si>
    <t>DN 160/45°</t>
  </si>
  <si>
    <t>DN 160/160</t>
  </si>
  <si>
    <t xml:space="preserve">DN 160 </t>
  </si>
  <si>
    <t>DN 50</t>
  </si>
  <si>
    <t>DN 125</t>
  </si>
  <si>
    <t>DN 200</t>
  </si>
  <si>
    <t>DN 250</t>
  </si>
  <si>
    <t>DN 80</t>
  </si>
  <si>
    <t>DN 100</t>
  </si>
  <si>
    <t>DN 150</t>
  </si>
  <si>
    <t>DN 300</t>
  </si>
  <si>
    <t>DN 350</t>
  </si>
  <si>
    <t>DN 50/200</t>
  </si>
  <si>
    <t>DN 50/600</t>
  </si>
  <si>
    <t>DN 50/800</t>
  </si>
  <si>
    <t>DN 80/100</t>
  </si>
  <si>
    <t>DN 80/200</t>
  </si>
  <si>
    <t>DN 80/300</t>
  </si>
  <si>
    <t>DN 80/400</t>
  </si>
  <si>
    <t>DN 80/500</t>
  </si>
  <si>
    <t>DN 80/600</t>
  </si>
  <si>
    <t>DN 80/800</t>
  </si>
  <si>
    <t>DN 100/200</t>
  </si>
  <si>
    <t>DN 100/600</t>
  </si>
  <si>
    <t>DN 150/300</t>
  </si>
  <si>
    <t>DN 150/600</t>
  </si>
  <si>
    <t>DN 80/50</t>
  </si>
  <si>
    <t>DN 100/50</t>
  </si>
  <si>
    <t>DN 100/80</t>
  </si>
  <si>
    <t>DN 150/125</t>
  </si>
  <si>
    <t>DN 50/50</t>
  </si>
  <si>
    <t>DN 80/80</t>
  </si>
  <si>
    <t>DN 100/100</t>
  </si>
  <si>
    <t>DN 150/50</t>
  </si>
  <si>
    <t>DN 150/80</t>
  </si>
  <si>
    <t xml:space="preserve">DN 150 </t>
  </si>
  <si>
    <t>DN 50 (2"; L=0,8-1,3 m)</t>
  </si>
  <si>
    <t>DN 80 (2"; L=1,3-1,8 m)</t>
  </si>
  <si>
    <t>DN 100 (L=1,3-1,8 m)</t>
  </si>
  <si>
    <t>DN 150 (L=1,3-1,8 m)</t>
  </si>
  <si>
    <t xml:space="preserve">Зупчаста спојка </t>
  </si>
  <si>
    <t>DN 63</t>
  </si>
  <si>
    <t>DN 75</t>
  </si>
  <si>
    <t>DN 140</t>
  </si>
  <si>
    <t>DN 1/2"</t>
  </si>
  <si>
    <t>DN 3/4"</t>
  </si>
  <si>
    <t>DN 1"</t>
  </si>
  <si>
    <t>DN 5/4"</t>
  </si>
  <si>
    <t>DN 6/4"</t>
  </si>
  <si>
    <t>DN 2"</t>
  </si>
  <si>
    <t>DN 2 1/2"</t>
  </si>
  <si>
    <t>DN 3"</t>
  </si>
  <si>
    <t>DN 63/2"</t>
  </si>
  <si>
    <t>DN 75/2"</t>
  </si>
  <si>
    <t>DN 90/2"</t>
  </si>
  <si>
    <t>DN 110/2"</t>
  </si>
  <si>
    <t>DN 125/2"</t>
  </si>
  <si>
    <t>DN 140/2"</t>
  </si>
  <si>
    <t>DN 160/2"</t>
  </si>
  <si>
    <t>DN 180/2"</t>
  </si>
  <si>
    <t>DN 200/2"</t>
  </si>
  <si>
    <t>DN 225/2"</t>
  </si>
  <si>
    <t>DN 3/4“</t>
  </si>
  <si>
    <t>VN 20X1/2</t>
  </si>
  <si>
    <t>VN 25X3/4</t>
  </si>
  <si>
    <t>VN 32X1</t>
  </si>
  <si>
    <t>VN 40X5/4</t>
  </si>
  <si>
    <t>VN 50X6/4</t>
  </si>
  <si>
    <t>VN 63X2</t>
  </si>
  <si>
    <t>DN 75/50</t>
  </si>
  <si>
    <t>DN 125/110</t>
  </si>
  <si>
    <t>DN 110/75</t>
  </si>
  <si>
    <t>DN 160/125</t>
  </si>
  <si>
    <t>DN 3/4"-1/2"</t>
  </si>
  <si>
    <t>DN 1"-3/4"</t>
  </si>
  <si>
    <t>DN 5/4"-1/2"</t>
  </si>
  <si>
    <t>DN 5/4"-3/4"</t>
  </si>
  <si>
    <t>DN 5/4"-1"</t>
  </si>
  <si>
    <t>DN 2"-1"</t>
  </si>
  <si>
    <t>DN 2"-5/4"</t>
  </si>
  <si>
    <t>DN 2"-6/4"</t>
  </si>
  <si>
    <t>DN 3"-2"</t>
  </si>
  <si>
    <t>DN 3"-2 ½"</t>
  </si>
  <si>
    <t xml:space="preserve">Ø 20mm   </t>
  </si>
  <si>
    <t xml:space="preserve">Ø 25mm   </t>
  </si>
  <si>
    <t xml:space="preserve">Ø 40mm   </t>
  </si>
  <si>
    <t xml:space="preserve">Ø 40mm  </t>
  </si>
  <si>
    <t>Nipla 3”</t>
  </si>
  <si>
    <t>Nipla 3/4”</t>
  </si>
  <si>
    <t>DN 63 /25 2 vijka</t>
  </si>
  <si>
    <t>DN 75 /25 2 vijka</t>
  </si>
  <si>
    <t>DN 90 /25 2 vijka</t>
  </si>
  <si>
    <t>DN 110 /25 2 vijka</t>
  </si>
  <si>
    <t>DN 50/1"</t>
  </si>
  <si>
    <t>DN 80/1"</t>
  </si>
  <si>
    <t>DN 160/90°</t>
  </si>
  <si>
    <t xml:space="preserve">Огрлица PVC </t>
  </si>
  <si>
    <t xml:space="preserve">U мулти-џоинт спојница
по СРПС ЕН 545:2013,према стандарду СРПС 1074-1, за међусобно спајање цеви од било ког материјала истог називног пречника ПН 10 бара, материјал дуктил лив по СРПС ЕН 1563, заштита епокси, дебљина наноса минимум 250 микрона, гумена заптивка EPDM по СРПС ЕН 681-1.
Сви унутрашњи делови морају бити од материјала који су дозвољени за питку воду.
Максимални радни притисак: 16 bar
Спојница намењена за азбест-цементне цеви,ливено гвоздене и челичне цеви.
</t>
  </si>
  <si>
    <t>УКУПНО:</t>
  </si>
  <si>
    <t>ПДВ:</t>
  </si>
  <si>
    <t>УКУПНО СА ПДВ:</t>
  </si>
  <si>
    <t>DN 315/6000</t>
  </si>
  <si>
    <t>DN 280/6000</t>
  </si>
  <si>
    <t>DN 225/6000</t>
  </si>
  <si>
    <t>DN 160/6000</t>
  </si>
  <si>
    <t>DN 110/6000</t>
  </si>
  <si>
    <t>DN 90/6000</t>
  </si>
  <si>
    <t>Е мулти-џоинт спојница
Спојница по СРПС ЕН 545:2013,према стандарду СРПС 1074-1, за спајање цеви од било ког материјала на прирубнице PN 10 по СРПС ЕН 1092-2 и ЕН 1092-2-1, материјал дуктил лив по СРПС ЕН 1563, заштита епокси, дебљина наноса минимум 250 микрона, гумена заптивка  EPDM по СРПС ЕН 681-1.
Сви унутрашњи делови морају бити од материјала који су дозвољени за питку воду.
Максимални радни притисак: 16 bar
Прирубница: PN 10
Спојница намењена за азбест-цементне цеви,ливено гвоздене и челичне цеви.</t>
  </si>
  <si>
    <t>DN 60</t>
  </si>
  <si>
    <r>
      <t xml:space="preserve">EKS комад </t>
    </r>
    <r>
      <rPr>
        <sz val="10"/>
        <rFont val="Calibri"/>
        <family val="2"/>
      </rPr>
      <t>PN 10/16, са ангер гумом за EKS комад,испитано по захтевима  СРПС ЕН 545:2013,од нодуларног лива по стандарду СРПС ЕН 1563,прирубница разбушене по стандарду СРПС ЕН 1092-2 и СРПС ЕН 1092-2-1,погодан за пијаћу воду.Сви комади морају да одговарају СРПС ЕН 1074-1.За све производе приложити одговарајући атест са траженим стандардима. за следеће пречнике:</t>
    </r>
  </si>
  <si>
    <r>
      <t xml:space="preserve">FF комад </t>
    </r>
    <r>
      <rPr>
        <sz val="10"/>
        <rFont val="Calibri"/>
        <family val="2"/>
      </rPr>
      <t>PN 10/16(цев са две прирубнице),испитано по захтевима  СРПС ЕН 545:2013од нодуларног лива по стандарду СРПС ЕН 1563,прирубница разбушене по стандарду СРПС ЕН 1092-2 и  СРПС ЕН 1092-2-1,погодан за пијаћу воду.Сви комади морају да одговарају СРПС ЕН 1074-1.За све производе приложити одговарајући атест са траженим стандардима.за следеће пречнике и дужине (DN/L):</t>
    </r>
  </si>
  <si>
    <r>
      <t xml:space="preserve">FKS комад </t>
    </r>
    <r>
      <rPr>
        <sz val="10"/>
        <color indexed="8"/>
        <rFont val="Calibri"/>
        <family val="2"/>
      </rPr>
      <t>PN 10/16,испитано по захтевима  СРПС ЕН 545:2013,од нодуларног лива по стандарду СРПС ЕН 1563,прирубница разбушене по стандарду СРПС ЕН 1092-2 и СРПС ЕН 1092-2-1,погодан за пијаћу воду.Сви комади морају да одговарају СРПС ЕН 1074-1.За све стандарде приложити одговарајући атест. за следеће пречнике:</t>
    </r>
  </si>
  <si>
    <r>
      <t>Q комад</t>
    </r>
    <r>
      <rPr>
        <sz val="10"/>
        <rFont val="Calibri"/>
        <family val="2"/>
      </rPr>
      <t xml:space="preserve"> PN 10 (лук са прирубницама 90°)испитано по захтевима  СРПС ЕН 545:2013,од нодуларног лива по стандарду СРПС ЕН 1563,прирубница разбушене по стандарду СРПС ЕН 1092 и  СРПС ЕН 1092-2-1,погодан за пијаћу воду.Сви комади морају да одговарају СРПС ЕН 1074-1.За све производе приложити одговарајући атест са траженим стандардима.за следеће пречнике:</t>
    </r>
  </si>
  <si>
    <r>
      <t>N комад</t>
    </r>
    <r>
      <rPr>
        <sz val="10"/>
        <rFont val="Calibri"/>
        <family val="2"/>
      </rPr>
      <t xml:space="preserve"> PN 10 (лук са прирубницама 90° и стопом)испитано по захтевима  СРПС ЕН 545:2013,од нодуларног лива по стандарду СРПС ЕН 1563,прирубница разбушене по стандарду СРПС ЕН 1092-2 и СРПС ЕН 1092-2-1,погодан за пијаћу воду.Сви комади морају да одговарају СРПС ЕН 1074-1.За све производе приложити одговарајући атест са траженим стандардима. за следеће пречнике:</t>
    </r>
  </si>
  <si>
    <r>
      <t>МДК комад</t>
    </r>
    <r>
      <rPr>
        <sz val="10"/>
        <rFont val="Calibri"/>
        <family val="2"/>
      </rPr>
      <t xml:space="preserve"> PN 10/16,по СРПС ЕН 545:2013,  материјал дуктил лив по СРПС ЕН 1563, прирубнице ПН 10/16 бара израђене по СРПС ЕН 1092-2 и СРПС ЕН 1092-2-1 ,погодан за пијаћу воду, еpoxy заштита, дебљина наноса минимум 250 микрона,  гумена заптивка  EPDM по СРПС ЕН 681-1.Сви комади морају да одговарају СРПС ЕН 1074-1. За све производе приложити одговарајући атест са траженим стандардима.                                                               за следеће пречнике:</t>
    </r>
  </si>
  <si>
    <r>
      <t>XG комад</t>
    </r>
    <r>
      <rPr>
        <sz val="10"/>
        <rFont val="Calibri"/>
        <family val="2"/>
      </rPr>
      <t xml:space="preserve"> PN 10/16 (прирубница са навојем), испитано по захтевима  СРПС ЕН 545:2013,од нодуларног лива по стандарду СРПС ЕН 1563, прирубница разбушене по стандарду СРПС ЕН 1092-2 и  СРПС ЕН 1092-2-1, погодан за пијаћу воду. Сви комади морају да одговарају СРПС ЕН 1074-1.За све производе приложити одговарајући атест са траженим стандардима. за следеће пречнике:</t>
    </r>
  </si>
  <si>
    <r>
      <t xml:space="preserve">FFR комад </t>
    </r>
    <r>
      <rPr>
        <sz val="10"/>
        <rFont val="Calibri"/>
        <family val="2"/>
      </rPr>
      <t>PN 10/16 (редукција са прирубницама), испитано по захтевима  СРПС ЕН 545:2013, од нодуларног лива по стандарду СРПС ЕН 1563, прирубница разбушене по стандарду СРПС ЕН 1092-2 и СРПС ЕН 1092-2-1, погодан за пијаћу воду. Сви комади морају да одговарају СРПС ЕН 1074-1. За све производе приложити одговарајући атест са траженим стандардима. за следеће пречнике:</t>
    </r>
  </si>
  <si>
    <r>
      <t xml:space="preserve">ТT комад </t>
    </r>
    <r>
      <rPr>
        <sz val="10"/>
        <color indexed="8"/>
        <rFont val="Calibri"/>
        <family val="2"/>
      </rPr>
      <t>PN 10,од нодуларног лива по стандарду СРПС ЕН 1563, прирубница разбушене по стандарду СРПС ЕН 1092-2. Сви комади морају да одговарају СРПС ЕН 1074-1. За све производе приложити одговарајући атест са траженим стандардима. за следеће пречнике:</t>
    </r>
  </si>
  <si>
    <r>
      <t xml:space="preserve">T комад </t>
    </r>
    <r>
      <rPr>
        <sz val="10"/>
        <color indexed="8"/>
        <rFont val="Calibri"/>
        <family val="2"/>
      </rPr>
      <t>PN 10/16, испитано по захтевима  СРПС ЕН 545:2013, од нодуларног лива по стандарду СРПС ЕН 1563, прирубница разбушене по стандарду СРПС ЕН 1092-2 и  СРПС ЕН 1092-2-1, погодан за пијаћу воду. Сви комади морају да одговарају СРПС ЕН 1074-1.За све производе приложити одговарајући атест са траженим стандардима. за следеће пречнике:</t>
    </r>
  </si>
  <si>
    <r>
      <t>Шахт поклопац са рамом и шарком</t>
    </r>
    <r>
      <rPr>
        <sz val="10"/>
        <color indexed="8"/>
        <rFont val="Calibri"/>
        <family val="2"/>
      </rPr>
      <t>, лаки, светли отвор Ø600, висина рама 10 cm, носивост 125 kN</t>
    </r>
  </si>
  <si>
    <r>
      <t>Шахт поклопац са рамом и шарком</t>
    </r>
    <r>
      <rPr>
        <sz val="10"/>
        <rFont val="Calibri"/>
        <family val="2"/>
      </rPr>
      <t>, светли отвор Ø600, висина рама 10 cm, носивост 250 kN</t>
    </r>
  </si>
  <si>
    <r>
      <rPr>
        <b/>
        <sz val="10"/>
        <color indexed="8"/>
        <rFont val="Calibri"/>
        <family val="2"/>
      </rPr>
      <t>Пљоснати засун</t>
    </r>
    <r>
      <rPr>
        <sz val="10"/>
        <color indexed="8"/>
        <rFont val="Calibri"/>
        <family val="2"/>
      </rPr>
      <t xml:space="preserve"> према стандарду СРПС ЕН 1074-1 и СРПС ЕН 1074-2
Тело и поклопац засуна из два дела.
Уградбена мера кратка израда (Ф4) .
Вентил са еластичним заптивањем, са прирубничким крајевима у складу са СРПС ЕН 1092-2.
Материјал: материјал дуктил лив по СРПС ЕН 1563                     -клин од нодуларног лива у складу са ЕН 1563 стандардом у потпуности гумиран са ЕПДМ погодан за питку воду; фиксно вретено од нерђајућег челика према СРПС ЕН 10088-3. Вођење вретена заштићено од воде и нечистоћа манжетном.Стезна матица вретена од месинга МС558.
Гумене заптивке по стандраду СРПС ЕН 681-1.                Спољња и унутрашња епоксидна заштита.
Медиум: Питка вода
Максимални радни притисак: 16 bar                                                     За радне температуре: до 70 С 
Прирубнице: PN 10 по СРПС ЕН 1092-2-1
За све производе приложити одговарајући атест са траженим стандардима.
За следеће димензије:</t>
    </r>
  </si>
  <si>
    <r>
      <rPr>
        <b/>
        <sz val="10"/>
        <color indexed="8"/>
        <rFont val="Calibri"/>
        <family val="2"/>
      </rPr>
      <t>Овални засун</t>
    </r>
    <r>
      <rPr>
        <sz val="10"/>
        <color indexed="8"/>
        <rFont val="Calibri"/>
        <family val="2"/>
      </rPr>
      <t xml:space="preserve"> према стандарду СРПС ЕН 1074-1 и СРПС ЕН 1074-2
Тело и поклопац засуна из два дела.
Уградбена мера дуга израда (Ф5) .
Вентил са еластичним заптивањем, са прирубничким крајевима у складу са СРПС ЕН 1092-2.
Материјал: материјал дуктил лив по СРПС ЕН 1563                     -клин од нодуларног лива у складу са ЕН 1563 стандардом у потпуности гумиран са ЕПДМ погодан за питку воду; фиксно вретено од нерђајућег челика према СРПС ЕН 10088-3. Вођење вретена заштићено од воде и нечистоћа манжетном.Стезна матица вретена од месинга МС558.
Гумене заптивке по стандраду СРПС ЕН 681-1.                   Спољња и унутрашња епоксидна заштита.
Медиум: Питка вода
Максимални радни притисак: 16 bar                                                     За радне температуре: до 70 С 
Прирубнице: PN 10 по СРПС ЕН 1092-2-1
За све производе приложити одговарајући атест са траженим стандардима.
За следеће димензије:</t>
    </r>
  </si>
  <si>
    <r>
      <t>Неповратни вентил са куглом за хоризонталну и вертикалну уградњу на водоводну мрежу</t>
    </r>
    <r>
      <rPr>
        <sz val="10"/>
        <rFont val="Calibri"/>
        <family val="2"/>
      </rPr>
      <t xml:space="preserve"> PN 10, димензије прирубница и обрада према СРПС ЕН 1092-2, тело и поклопац вентила од дуктилног лива ГГГ40, кугла од алуминијума или од ливеног гвожђа обложена НБР гумом са слободном ротацијом током рада, епоксидна спољашња и унутрашња заштита. За све производе приложити одговарајући атест са траженим стандардима,  за следеће пречнике:</t>
    </r>
  </si>
  <si>
    <r>
      <t>Точак затварача</t>
    </r>
    <r>
      <rPr>
        <sz val="10"/>
        <color indexed="8"/>
        <rFont val="Calibri"/>
        <family val="2"/>
      </rPr>
      <t>, за следеће пречнике:</t>
    </r>
  </si>
  <si>
    <r>
      <rPr>
        <b/>
        <sz val="10"/>
        <color indexed="8"/>
        <rFont val="Calibri"/>
        <family val="2"/>
      </rPr>
      <t>Ваздушни вентил</t>
    </r>
    <r>
      <rPr>
        <sz val="10"/>
        <color indexed="8"/>
        <rFont val="Calibri"/>
        <family val="2"/>
      </rPr>
      <t xml:space="preserve"> са једном куглом PN 10.Спољна и унутрашња епоксидна заштита.
Прирубница: PN 10                                                                                 За све производе приложити одговарајући атест.
За следеће димензије:</t>
    </r>
  </si>
  <si>
    <r>
      <t>Уградбена гарнитура</t>
    </r>
    <r>
      <rPr>
        <sz val="10"/>
        <color indexed="8"/>
        <rFont val="Calibri"/>
        <family val="2"/>
      </rPr>
      <t xml:space="preserve">,се састоји од тела-цеви по СРПС ЕН </t>
    </r>
    <r>
      <rPr>
        <sz val="10"/>
        <rFont val="Calibri"/>
        <family val="2"/>
      </rPr>
      <t>10219</t>
    </r>
    <r>
      <rPr>
        <sz val="10"/>
        <color indexed="8"/>
        <rFont val="Calibri"/>
        <family val="2"/>
      </rPr>
      <t xml:space="preserve">, заштитне цеви од ПЕ по СРПС ЕН 12201 и горње и доње четвртке од сивог лива по СРПС ЕН </t>
    </r>
    <r>
      <rPr>
        <sz val="10"/>
        <rFont val="Calibri"/>
        <family val="2"/>
      </rPr>
      <t>1561</t>
    </r>
    <r>
      <rPr>
        <sz val="10"/>
        <color indexed="8"/>
        <rFont val="Calibri"/>
        <family val="2"/>
      </rPr>
      <t>.За све производе приложити одговарајући атест са траженим стандардима. За следеће пречнике:</t>
    </r>
  </si>
  <si>
    <r>
      <t>Х комад</t>
    </r>
    <r>
      <rPr>
        <sz val="10"/>
        <rFont val="Calibri"/>
        <family val="2"/>
      </rPr>
      <t xml:space="preserve"> PN 10/16 (слепа прирубница),испитано по захтевима  СРПС ЕН 545:2013,од нодуларног лива по стандарду СРПС ЕН 1563,прирубница разбушене по стандарду СРПС ЕН 1092-2 и СРПС ЕН 1092-2-1,погодан за пијаћу воду.Сви комади морају да одговарају СРПС ЕН 1074-1.За све производе приложити одговарајући атест са траженим стандардима. за следеће пречнике:</t>
    </r>
  </si>
  <si>
    <r>
      <t>PE (полиетилен) цеви</t>
    </r>
    <r>
      <rPr>
        <sz val="10"/>
        <color indexed="8"/>
        <rFont val="Calibri"/>
        <family val="2"/>
      </rPr>
      <t>, PE 100, за питку воду, радни притисак PN 10/20°C, отпорне на УВ зрачење и смрзавање. Цеви обележене плавом бојом, ознаком произвођача, тип, притисак и датум производње. Цеви испоручити у котуру, са исписаном укупном дужином цеви на котуру, за следеће пречнике:</t>
    </r>
  </si>
  <si>
    <r>
      <t>PVC (поливинил-хлорид) цеви</t>
    </r>
    <r>
      <rPr>
        <sz val="10"/>
        <color indexed="8"/>
        <rFont val="Calibri"/>
        <family val="2"/>
      </rPr>
      <t>, за питку воду, PN 10, укључујући заптивни прстен, испитане да задовољавају стандард СРПС ЕН ИСО 1452, за следеће пречнике:</t>
    </r>
  </si>
  <si>
    <r>
      <t>Канализационе PVC цеви</t>
    </r>
    <r>
      <rPr>
        <sz val="10"/>
        <color indexed="8"/>
        <rFont val="Calibri"/>
        <family val="2"/>
      </rPr>
      <t xml:space="preserve">  Серија цеви S-20,  за следеће пречнике:</t>
    </r>
  </si>
  <si>
    <r>
      <t>Канализационе PVC цеви</t>
    </r>
    <r>
      <rPr>
        <sz val="10"/>
        <color indexed="8"/>
        <rFont val="Calibri"/>
        <family val="2"/>
      </rPr>
      <t xml:space="preserve">  Серија цеви S-25,  за следеће пречнике:</t>
    </r>
  </si>
  <si>
    <r>
      <t>Јахач</t>
    </r>
    <r>
      <rPr>
        <sz val="10"/>
        <color indexed="8"/>
        <rFont val="Calibri"/>
        <family val="2"/>
      </rPr>
      <t>, PVC S-16 (SN 8), (SDR34), за следеће пречнике:</t>
    </r>
  </si>
  <si>
    <r>
      <t>Лук</t>
    </r>
    <r>
      <rPr>
        <sz val="10"/>
        <color indexed="8"/>
        <rFont val="Calibri"/>
        <family val="2"/>
      </rPr>
      <t>, PVC S-16 (SN 8), (SDR34), испоручити са одговарајућом EPDM гумом (EN 681), за следеће пречнике:</t>
    </r>
  </si>
  <si>
    <r>
      <t>Т рачва</t>
    </r>
    <r>
      <rPr>
        <sz val="10"/>
        <color indexed="8"/>
        <rFont val="Calibri"/>
        <family val="2"/>
      </rPr>
      <t>, PVC S-16 (SN 8), (SDR34), испоручити са одговарајућом EPDM гумом (EN 681), за следеће пречнике:</t>
    </r>
  </si>
  <si>
    <r>
      <t>Коса рачва</t>
    </r>
    <r>
      <rPr>
        <sz val="10"/>
        <color indexed="8"/>
        <rFont val="Calibri"/>
        <family val="2"/>
      </rPr>
      <t>, PVC S-16 (SN 8), (SDR34), испоручити са одговарајућом EPDM гумом (EN 681), за следеће пречнике:</t>
    </r>
  </si>
  <si>
    <r>
      <t>Ревизија</t>
    </r>
    <r>
      <rPr>
        <sz val="10"/>
        <color indexed="8"/>
        <rFont val="Calibri"/>
        <family val="2"/>
      </rPr>
      <t>, PVC за следеће пречнике:</t>
    </r>
  </si>
  <si>
    <r>
      <t>Клизна спојка</t>
    </r>
    <r>
      <rPr>
        <sz val="10"/>
        <color indexed="8"/>
        <rFont val="Calibri"/>
        <family val="2"/>
      </rPr>
      <t>, PVC S-16 (SN 8), (SDR34), испоручити са одговарајућом EPDM гумом (EN 681), за следеће пречнике:</t>
    </r>
  </si>
  <si>
    <t>DN 20</t>
  </si>
  <si>
    <t>DN 25</t>
  </si>
  <si>
    <t>DN 32</t>
  </si>
  <si>
    <t>DN 40</t>
  </si>
  <si>
    <t>Ø 20mm</t>
  </si>
  <si>
    <t>Ø 25mм</t>
  </si>
  <si>
    <t xml:space="preserve">DN 1/2" </t>
  </si>
  <si>
    <t xml:space="preserve">DN 3/4" </t>
  </si>
  <si>
    <t xml:space="preserve">DN 6/4" </t>
  </si>
  <si>
    <t xml:space="preserve">DN 2" </t>
  </si>
  <si>
    <t>Muf 1"</t>
  </si>
  <si>
    <t>Muf 1/2"</t>
  </si>
  <si>
    <t>Muf 3/4"</t>
  </si>
  <si>
    <t>Muf 5/4"</t>
  </si>
  <si>
    <t>Muf 6/4"</t>
  </si>
  <si>
    <t>Muf 2"</t>
  </si>
  <si>
    <t>Nipla 1/2"</t>
  </si>
  <si>
    <t>Nipla 2"</t>
  </si>
  <si>
    <t>Nipla 2,5"</t>
  </si>
  <si>
    <t>Čep 1"</t>
  </si>
  <si>
    <t>Čep 1/2"</t>
  </si>
  <si>
    <t>Čep 3/4"</t>
  </si>
  <si>
    <t>Čep 5/4"</t>
  </si>
  <si>
    <t xml:space="preserve"> УКУПНО: </t>
  </si>
  <si>
    <t xml:space="preserve"> ПДВ: </t>
  </si>
  <si>
    <t xml:space="preserve"> УКУПНО СА ПДВ: </t>
  </si>
  <si>
    <t>DN 150/400</t>
  </si>
  <si>
    <t>DN 50/400</t>
  </si>
  <si>
    <t>DN 100/500</t>
  </si>
  <si>
    <t>DN 100/400</t>
  </si>
  <si>
    <t>DN 100/1000</t>
  </si>
  <si>
    <t>DN 125/100</t>
  </si>
  <si>
    <t>DN 200/80</t>
  </si>
  <si>
    <t>DN 250/150</t>
  </si>
  <si>
    <t>DN 300/100</t>
  </si>
  <si>
    <t>DN 300/150</t>
  </si>
  <si>
    <t>DN 125/125</t>
  </si>
  <si>
    <t>DN 150/150</t>
  </si>
  <si>
    <t>DN 300/300</t>
  </si>
  <si>
    <t>DN 200 (L=1,3-1,8 m)</t>
  </si>
  <si>
    <t>DN 20 (1/2")</t>
  </si>
  <si>
    <t>Ø 160/500</t>
  </si>
  <si>
    <t>DN 250/90°</t>
  </si>
  <si>
    <t>DN 125/45°</t>
  </si>
  <si>
    <t>DN 110/45°</t>
  </si>
  <si>
    <t>DN 110/110</t>
  </si>
  <si>
    <t>DN 110/50</t>
  </si>
  <si>
    <t>DN 160/110</t>
  </si>
  <si>
    <t>DN 1"-1/2"</t>
  </si>
  <si>
    <t>DN 6/4"-3/4"</t>
  </si>
  <si>
    <r>
      <t xml:space="preserve">Ливена огрлица са унутрашњим навојем за кућне прикључке, </t>
    </r>
    <r>
      <rPr>
        <sz val="10"/>
        <rFont val="Calibri"/>
        <family val="2"/>
      </rPr>
      <t>за PVC-PEHD цеви,према захтевима стандарда СРПС ЕН 545:2013 , СРПС ЕН 681-1 , СРПС ЕН ИСО 228-1 , СРПС ЕН 1563 , СРПС ЕН 1074-1 следећих пречника:</t>
    </r>
  </si>
  <si>
    <t xml:space="preserve"> ЦЕНА </t>
  </si>
  <si>
    <t xml:space="preserve"> ЗБИР </t>
  </si>
  <si>
    <t>Kom</t>
  </si>
  <si>
    <t>DN 1/2"-3/4"-1"</t>
  </si>
  <si>
    <t>DN 5/4"-2"</t>
  </si>
  <si>
    <t xml:space="preserve">Ø 20mm  </t>
  </si>
  <si>
    <t xml:space="preserve">Ø 25mm  </t>
  </si>
  <si>
    <t xml:space="preserve">Ø 20mm 20/45 </t>
  </si>
  <si>
    <t xml:space="preserve">Ø 25mm 25/45 </t>
  </si>
  <si>
    <t xml:space="preserve">Ø 40mm </t>
  </si>
  <si>
    <t xml:space="preserve">Ø 25/20mm </t>
  </si>
  <si>
    <t xml:space="preserve">Ø 40/32mm </t>
  </si>
  <si>
    <r>
      <t>Полуспојница PVC</t>
    </r>
    <r>
      <rPr>
        <sz val="11"/>
        <color indexed="8"/>
        <rFont val="Calibri"/>
        <family val="2"/>
      </rPr>
      <t>, за следеће пречнике:</t>
    </r>
  </si>
  <si>
    <r>
      <t>PVC – спoјница дупла</t>
    </r>
    <r>
      <rPr>
        <sz val="11"/>
        <color indexed="8"/>
        <rFont val="Calibri"/>
        <family val="2"/>
      </rPr>
      <t>, за следеће пречнике:</t>
    </r>
  </si>
  <si>
    <r>
      <t xml:space="preserve">PP полуспојница </t>
    </r>
    <r>
      <rPr>
        <sz val="11"/>
        <color indexed="8"/>
        <rFont val="Calibri"/>
        <family val="2"/>
      </rPr>
      <t>следећих димензија</t>
    </r>
  </si>
  <si>
    <r>
      <t xml:space="preserve">PP спојница </t>
    </r>
    <r>
      <rPr>
        <sz val="11"/>
        <color indexed="8"/>
        <rFont val="Calibri"/>
        <family val="2"/>
      </rPr>
      <t>следећих димензија</t>
    </r>
  </si>
  <si>
    <r>
      <t>Редукција PVC</t>
    </r>
    <r>
      <rPr>
        <sz val="11"/>
        <color indexed="8"/>
        <rFont val="Calibri"/>
        <family val="2"/>
      </rPr>
      <t>, испоручити са одговарајућом EPDM гумом, за следеће пречнике:</t>
    </r>
  </si>
  <si>
    <r>
      <t>PP (poli-propilen) цеви</t>
    </r>
    <r>
      <rPr>
        <sz val="11"/>
        <color indexed="8"/>
        <rFont val="Calibri"/>
        <family val="2"/>
      </rPr>
      <t>, PN 20, L=4m, за следеће пречнике:</t>
    </r>
  </si>
  <si>
    <r>
      <t>PP (poli-propilen) koleno</t>
    </r>
    <r>
      <rPr>
        <sz val="11"/>
        <color indexed="8"/>
        <rFont val="Calibri"/>
        <family val="2"/>
      </rPr>
      <t>, PN 20 за следеће пречнике:</t>
    </r>
  </si>
  <si>
    <r>
      <t>PP (poli-propilen) koleno 90 UN</t>
    </r>
    <r>
      <rPr>
        <sz val="11"/>
        <color indexed="8"/>
        <rFont val="Calibri"/>
        <family val="2"/>
      </rPr>
      <t>, PN 20  за следеће пречнике:</t>
    </r>
  </si>
  <si>
    <r>
      <t>PP (poli-propilen) koleno 90 SN</t>
    </r>
    <r>
      <rPr>
        <sz val="11"/>
        <color indexed="8"/>
        <rFont val="Calibri"/>
        <family val="2"/>
      </rPr>
      <t>, PN 20  за следеће пречнике:</t>
    </r>
  </si>
  <si>
    <r>
      <t>PP (poli-propilen) koleno 90 UN sa ušicama</t>
    </r>
    <r>
      <rPr>
        <sz val="11"/>
        <color indexed="8"/>
        <rFont val="Calibri"/>
        <family val="2"/>
      </rPr>
      <t>, PN 20  за следеће пречнике:</t>
    </r>
  </si>
  <si>
    <r>
      <t>PP (poli-propilen) MUF</t>
    </r>
    <r>
      <rPr>
        <sz val="11"/>
        <color indexed="8"/>
        <rFont val="Calibri"/>
        <family val="2"/>
      </rPr>
      <t xml:space="preserve"> за следеће пречнике:</t>
    </r>
  </si>
  <si>
    <r>
      <t>PP (poli-propilen) MUF</t>
    </r>
    <r>
      <rPr>
        <sz val="11"/>
        <color indexed="8"/>
        <rFont val="Calibri"/>
        <family val="2"/>
      </rPr>
      <t xml:space="preserve"> </t>
    </r>
    <r>
      <rPr>
        <b/>
        <sz val="11"/>
        <color indexed="8"/>
        <rFont val="Calibri"/>
        <family val="2"/>
      </rPr>
      <t xml:space="preserve">UN </t>
    </r>
    <r>
      <rPr>
        <sz val="11"/>
        <color indexed="8"/>
        <rFont val="Calibri"/>
        <family val="2"/>
      </rPr>
      <t>за следеће пречнике:</t>
    </r>
  </si>
  <si>
    <r>
      <t>PP (poli-propilen) MUF</t>
    </r>
    <r>
      <rPr>
        <sz val="11"/>
        <color indexed="8"/>
        <rFont val="Calibri"/>
        <family val="2"/>
      </rPr>
      <t xml:space="preserve"> </t>
    </r>
    <r>
      <rPr>
        <b/>
        <sz val="11"/>
        <color indexed="8"/>
        <rFont val="Calibri"/>
        <family val="2"/>
      </rPr>
      <t xml:space="preserve">SN </t>
    </r>
    <r>
      <rPr>
        <sz val="11"/>
        <color indexed="8"/>
        <rFont val="Calibri"/>
        <family val="2"/>
      </rPr>
      <t>за следеће пречнике:</t>
    </r>
  </si>
  <si>
    <r>
      <t xml:space="preserve">PP (poli-propilen) T komad </t>
    </r>
    <r>
      <rPr>
        <sz val="11"/>
        <color indexed="8"/>
        <rFont val="Calibri"/>
        <family val="2"/>
      </rPr>
      <t>за следеће пречнике:</t>
    </r>
  </si>
  <si>
    <r>
      <t xml:space="preserve">PP (poli-propilen) T komad UN </t>
    </r>
    <r>
      <rPr>
        <sz val="11"/>
        <color indexed="8"/>
        <rFont val="Calibri"/>
        <family val="2"/>
      </rPr>
      <t>за следеће пречнике:</t>
    </r>
  </si>
  <si>
    <r>
      <t xml:space="preserve">PP (poli-propilen) REDUCIR </t>
    </r>
    <r>
      <rPr>
        <sz val="11"/>
        <color indexed="8"/>
        <rFont val="Calibri"/>
        <family val="2"/>
      </rPr>
      <t>за следеће пречнике:</t>
    </r>
  </si>
  <si>
    <r>
      <t xml:space="preserve">PP (poli-propilen) TELO VENTILA </t>
    </r>
    <r>
      <rPr>
        <sz val="11"/>
        <color indexed="8"/>
        <rFont val="Calibri"/>
        <family val="2"/>
      </rPr>
      <t>за следеће пречнике:</t>
    </r>
  </si>
  <si>
    <r>
      <t xml:space="preserve">PP (poli-propilen) ZAVRŠNA KAPA </t>
    </r>
    <r>
      <rPr>
        <sz val="11"/>
        <color indexed="8"/>
        <rFont val="Calibri"/>
        <family val="2"/>
      </rPr>
      <t>за следеће пречнике:</t>
    </r>
  </si>
  <si>
    <r>
      <t xml:space="preserve">PP (poli-propilen) OBUJMICA </t>
    </r>
    <r>
      <rPr>
        <sz val="11"/>
        <color indexed="8"/>
        <rFont val="Calibri"/>
        <family val="2"/>
      </rPr>
      <t>за следеће пречнике:</t>
    </r>
  </si>
  <si>
    <r>
      <t xml:space="preserve">PP (poli-propilen) ZAOBILAZNI LUK </t>
    </r>
    <r>
      <rPr>
        <sz val="11"/>
        <color indexed="8"/>
        <rFont val="Calibri"/>
        <family val="2"/>
      </rPr>
      <t>за следеће пречнике:</t>
    </r>
  </si>
  <si>
    <r>
      <t xml:space="preserve">PP (poli-propilen) ČEP SA GUMICOM </t>
    </r>
    <r>
      <rPr>
        <sz val="11"/>
        <color indexed="8"/>
        <rFont val="Calibri"/>
        <family val="2"/>
      </rPr>
      <t>за следеће пречнике:</t>
    </r>
  </si>
  <si>
    <r>
      <t>Т комад поцинковани</t>
    </r>
    <r>
      <rPr>
        <sz val="11"/>
        <color indexed="8"/>
        <rFont val="Calibri"/>
        <family val="2"/>
      </rPr>
      <t>, сви комади треба да одговарају захтевима СРПС ЕН 12266-1, радни притисак до 20 бара, радна температура -20 C до 300 C. За све производе приложити одговарајући атест са траженим стандардима.  За следеће пречнике:</t>
    </r>
  </si>
  <si>
    <r>
      <t>Редукција поцинкована</t>
    </r>
    <r>
      <rPr>
        <sz val="11"/>
        <color indexed="8"/>
        <rFont val="Calibri"/>
        <family val="2"/>
      </rPr>
      <t>, сви комади треба да одговарају захтевима СРПС ЕН 12266-1, радни притисак до 20 бара, радна температура -20 C до 300 C. За све производе приложити одговарајући атест са траженим стандардима.  За следеће пречнике:</t>
    </r>
  </si>
  <si>
    <r>
      <t>Пропусни вентил, тип 125</t>
    </r>
    <r>
      <rPr>
        <sz val="11"/>
        <color indexed="8"/>
        <rFont val="Calibri"/>
        <family val="2"/>
      </rPr>
      <t>(са зимском славином), месингани према стандарду СРПС ИСО 7-1,  номинални притисак до 20 бара. За све производе приложити одговарајући атест са траженим стандардима.  За следеће пречнике:</t>
    </r>
  </si>
  <si>
    <r>
      <t>Пропусни вентил</t>
    </r>
    <r>
      <rPr>
        <sz val="11"/>
        <color indexed="8"/>
        <rFont val="Calibri"/>
        <family val="2"/>
      </rPr>
      <t xml:space="preserve">, </t>
    </r>
    <r>
      <rPr>
        <b/>
        <sz val="11"/>
        <color indexed="8"/>
        <rFont val="Calibri"/>
        <family val="2"/>
      </rPr>
      <t>тип 83</t>
    </r>
    <r>
      <rPr>
        <sz val="11"/>
        <color indexed="8"/>
        <rFont val="Calibri"/>
        <family val="2"/>
      </rPr>
      <t>, месингани према стандарду СРПС ИСО 7-1, номинални притисак до 20 бара. За све производе приложити одговарајући атест са траженим стандардима.  За следеће пречнике:</t>
    </r>
  </si>
  <si>
    <r>
      <t>Неповратни вентил</t>
    </r>
    <r>
      <rPr>
        <sz val="11"/>
        <color indexed="8"/>
        <rFont val="Calibri"/>
        <family val="2"/>
      </rPr>
      <t>, месингани према стандарду СРПС ИСО 7-1,  номинални притисак до 20 бара. За све производе приложити одговарајући атест са траженим стандардима. За следеће пречнике:</t>
    </r>
  </si>
  <si>
    <r>
      <t>Дупла нипла поцинкована</t>
    </r>
    <r>
      <rPr>
        <sz val="11"/>
        <color indexed="8"/>
        <rFont val="Calibri"/>
        <family val="2"/>
      </rPr>
      <t>, са оба краја мушки навој, сви комади треба да одговарају захтевима СРПС ЕН 12266-1, радни притисак до 20 бара, радна температура -20 C до 300 C.За све производе приложити одговарајући атест са траженим стандардима. За следеће пречнике:</t>
    </r>
  </si>
  <si>
    <r>
      <t>Колено поцинковано</t>
    </r>
    <r>
      <rPr>
        <sz val="11"/>
        <color indexed="8"/>
        <rFont val="Calibri"/>
        <family val="2"/>
      </rPr>
      <t>, на оба краја женски навој, сви комади треба да одговарају захтевима СРПС ЕН 12266-1, радни притисак до 20 бара, радна температура -20 C до 300 C. За све производе приложити одговарајући атест са траженим стандардима. За следеће пречнике:</t>
    </r>
  </si>
  <si>
    <r>
      <t>Клизна спојка</t>
    </r>
    <r>
      <rPr>
        <sz val="11"/>
        <color indexed="8"/>
        <rFont val="Calibri"/>
        <family val="2"/>
      </rPr>
      <t xml:space="preserve"> месингана испитана према захтевима стандарда СРПС ИСО 7-1, номинални притисак до 20 бара. За све производе приложити одговарајући атест са траженим стандардима. За следеће пречнике:</t>
    </r>
  </si>
  <si>
    <r>
      <t>Сигурносни магнетни кугласти вентил.</t>
    </r>
    <r>
      <rPr>
        <sz val="11"/>
        <color indexed="8"/>
        <rFont val="Calibri"/>
        <family val="2"/>
      </rPr>
      <t xml:space="preserve"> Радни притисак до 16 бара.За пијаћу воду. Могућност степенастог отварања/затварања. Вентил се не може отварати/затварати без сигурносног магнетног кључа. Материјал кућишта је месинг, а према захтевима стандарда СРПС ЕН ИСО 228-1 и СРПС ЕН 12266-1. За све производе приложити одговарајући атест са траженим стандардима. За следеће пречнике:</t>
    </r>
  </si>
  <si>
    <r>
      <t>Чеп поцинковани</t>
    </r>
    <r>
      <rPr>
        <sz val="11"/>
        <color indexed="8"/>
        <rFont val="Calibri"/>
        <family val="2"/>
      </rPr>
      <t>, сви комади треба да одговарају захтевима СРПС ЕН 12266-1, радни притисак до 20 бара, радна температура -20 C до 300 C. За све производе приложити одговарајући атест са траженим стандардима. За следеће пречнике:</t>
    </r>
  </si>
  <si>
    <r>
      <t>Дупла нипла поцинкована</t>
    </r>
    <r>
      <rPr>
        <sz val="11"/>
        <color indexed="8"/>
        <rFont val="Calibri"/>
        <family val="2"/>
      </rPr>
      <t>, са оба краја мушки навој, сви комади треба да одговарају захтевима СРПС ЕН 12266-1, радни притисак до 20 бара, радна температура -20 C до 300 C.За све производе приложити одговарајући атест са траженим стандардима.  За следеће пречнике:</t>
    </r>
  </si>
  <si>
    <r>
      <t>Муф поцинковани</t>
    </r>
    <r>
      <rPr>
        <sz val="11"/>
        <color indexed="8"/>
        <rFont val="Calibri"/>
        <family val="2"/>
      </rPr>
      <t>, на оба краја женски навој, сви комади треба да одговарају захтевима СРПС ЕН 12266-1, радни притисак до 20 бара, радна температура -20 C до 300 C. За све производе приложити одговарајући атест са траженим стандардима. За следеће пречнике:</t>
    </r>
  </si>
  <si>
    <t xml:space="preserve">Водомер ½" са мокрим механизмом припремљеним за индуктивно даљинско очитавање, за хоризонталну уградњу </t>
  </si>
  <si>
    <t xml:space="preserve">Водомер ¾"са мокрим механизмом припремљеним за индуктивно даљинско очитавање, за хоризонталну уградњу </t>
  </si>
  <si>
    <t>Водомер 1"са мокрим механизмом припремљеним за индуктивно даљинско очитавање, за хоризонталну уградњу</t>
  </si>
  <si>
    <t>Водомер 5/4" са мокрим механизма припремљеним за индуктивно даљинско очитавање, за хоризонталну уградњу</t>
  </si>
  <si>
    <t>Водомер 6/4" са мокрим механизмом припремјеним за инуктивно даљинско очитавање, за хоризонталну уградњу</t>
  </si>
  <si>
    <t>Водомер DN 50 мм са сувим механизмом припремљеним за индуктивно даљинско очитавање, за хоризонталну уградњу</t>
  </si>
  <si>
    <t>Водомер DN 80 мм са сувим механизмом припремљеним за индуктивно даљинско очитавање, за хоризонталну уградњу</t>
  </si>
  <si>
    <t>Комбиновани водомер DN 50/20 мм са сувим механизмом припремљеним за индуктивно даљинско очитавање, за хоризонталну уградњу</t>
  </si>
  <si>
    <t>Комбиновани водомер DN 80/20 мм са сувим механизмом припремљеним за индуктивно даљинско очитавање, за хоризонталну уградњу</t>
  </si>
  <si>
    <t>Комбиновани водомер DN 100/20 мм са сувим механизмом припремљеним за индуктивно даљинско очитавање, за хоризонталну уградњу</t>
  </si>
  <si>
    <r>
      <t>Репарациона обујмица</t>
    </r>
    <r>
      <rPr>
        <sz val="10"/>
        <rFont val="Calibri"/>
        <family val="2"/>
      </rPr>
      <t xml:space="preserve"> за санацију цурења на цевоводима , за PEHD-PVC цеви, сви метални делови израђени од прохром лима по СРПС ЕН 10088-2 са профилисаном заптивном гумом ЕПДМ по СРПС ЕН 681-1, по целом унутрашњем ободу. Вијци и матице од прохрона. За све производе приложити одговарајући атест са траженим стандардима. за следеће пречнике:</t>
    </r>
  </si>
  <si>
    <r>
      <t>Сигурносни магнетни кључ</t>
    </r>
    <r>
      <rPr>
        <sz val="11"/>
        <rFont val="Calibri"/>
        <family val="2"/>
      </rPr>
      <t xml:space="preserve"> за отварање/затварање кугластих вентила. Тело, окретач за отварање/затварање кугластих сигурносних вентила треба да је израђен од тврде пластике или од адекватног нерђајућег материјала са уграђеним специјалним магнетима за отварање/затварање вентила.
За следеће пречнике:</t>
    </r>
  </si>
  <si>
    <r>
      <t>Репарациона обујмица</t>
    </r>
    <r>
      <rPr>
        <sz val="10"/>
        <rFont val="Calibri"/>
        <family val="2"/>
      </rPr>
      <t xml:space="preserve"> за санацију цурења на цевоводима, за PEHD-PVC цеви, сви метални делови израђени од прохром лима по СРПС ЕН 10088-2 са профилисаном заптивном гумом ЕПДМ по СРПС ЕН 681-1, по целом унутрашњем ободу. Вијци и матице од прохрона. За све производе приложити одговарајући атест са траженим стандардима.                                                  за следеће пречнике:</t>
    </r>
  </si>
  <si>
    <r>
      <t>Репарациона обујмица</t>
    </r>
    <r>
      <rPr>
        <sz val="10"/>
        <rFont val="Calibri"/>
        <family val="2"/>
      </rPr>
      <t xml:space="preserve"> (куплунг шелна), за санацију цурења на цевоводима за АЦ цеви, сви метални делови израђени од прохром лима по СРПС ЕН 10088-2 са профилисаном заптивном гумом ЕПДМ по СРПС ЕН 681-1, по целом унутрашњем ободу. Вијци и матице од прохрона. За све производе приложити одговарајући атест са траженим стандардима, за следеће пречнике:</t>
    </r>
  </si>
  <si>
    <r>
      <t>Горњи део пропусног вентила - вирбла</t>
    </r>
    <r>
      <rPr>
        <sz val="11"/>
        <rFont val="Calibri"/>
        <family val="2"/>
      </rPr>
      <t>, месинг, номинални притисак до 20 бара, за следеће пречнике:</t>
    </r>
  </si>
  <si>
    <t>Ø 50/500</t>
  </si>
  <si>
    <t>Ø 50/1000</t>
  </si>
  <si>
    <t>Ø 50/2000</t>
  </si>
  <si>
    <t>Ø 75/500</t>
  </si>
  <si>
    <t>Ø 75/1000</t>
  </si>
  <si>
    <t>Ø 75/2000</t>
  </si>
  <si>
    <t>Ø 110/500</t>
  </si>
  <si>
    <t>Ø 110/1000</t>
  </si>
  <si>
    <t>Ø 110/2000</t>
  </si>
  <si>
    <t>Ø 125/500</t>
  </si>
  <si>
    <t>Ø 125/1000</t>
  </si>
  <si>
    <t>Ø 125/2000</t>
  </si>
  <si>
    <t>DN 125/90°</t>
  </si>
  <si>
    <t>DN 110/90°</t>
  </si>
  <si>
    <t>DN 75/90°</t>
  </si>
  <si>
    <t>DN 75/45°</t>
  </si>
  <si>
    <t>DN 50/90°</t>
  </si>
  <si>
    <t>DN 50/45°</t>
  </si>
  <si>
    <t>DN 160/75</t>
  </si>
  <si>
    <t>DN 160/50</t>
  </si>
  <si>
    <t>DN 75/75</t>
  </si>
  <si>
    <r>
      <t>Шахт поклопац са рамом и шарком</t>
    </r>
    <r>
      <rPr>
        <sz val="10"/>
        <rFont val="Calibri"/>
        <family val="2"/>
      </rPr>
      <t>, светли отвор Ø600, висина рама 10 cm, носивост 400 kN</t>
    </r>
  </si>
  <si>
    <t>Ø 25mm</t>
  </si>
  <si>
    <t>Безжични адаптер за водомер за индуктивно даљинско очитавање - радио модул</t>
  </si>
  <si>
    <t>РФ вентил  ¾" на даљинско безжично управљање</t>
  </si>
  <si>
    <t>Набавка водомера - ЈН I-2/16, Партија бр. 1</t>
  </si>
  <si>
    <r>
      <t>Набавка цевног материјала и спојница</t>
    </r>
    <r>
      <rPr>
        <sz val="11"/>
        <color indexed="8"/>
        <rFont val="Tahoma"/>
        <family val="2"/>
      </rPr>
      <t xml:space="preserve"> </t>
    </r>
    <r>
      <rPr>
        <b/>
        <sz val="11"/>
        <color indexed="8"/>
        <rFont val="Tahoma"/>
        <family val="2"/>
      </rPr>
      <t>- ЈН I-2/16, Партија бр. 2</t>
    </r>
  </si>
  <si>
    <r>
      <t>Набавка фазонских комада и ливенарије</t>
    </r>
    <r>
      <rPr>
        <sz val="11"/>
        <color indexed="8"/>
        <rFont val="Tahoma"/>
        <family val="2"/>
      </rPr>
      <t xml:space="preserve"> </t>
    </r>
    <r>
      <rPr>
        <b/>
        <sz val="11"/>
        <color indexed="8"/>
        <rFont val="Tahoma"/>
        <family val="2"/>
      </rPr>
      <t>- ЈН I-2/16, Партија бр. 3</t>
    </r>
  </si>
  <si>
    <r>
      <t>Набавка материјала за кућне прикључке</t>
    </r>
    <r>
      <rPr>
        <sz val="11"/>
        <color indexed="8"/>
        <rFont val="Tahoma"/>
        <family val="2"/>
      </rPr>
      <t xml:space="preserve"> </t>
    </r>
    <r>
      <rPr>
        <b/>
        <sz val="11"/>
        <color indexed="8"/>
        <rFont val="Tahoma"/>
        <family val="2"/>
      </rPr>
      <t>- ЈН I-2/16, Партија бр. 4</t>
    </r>
  </si>
</sst>
</file>

<file path=xl/styles.xml><?xml version="1.0" encoding="utf-8"?>
<styleSheet xmlns="http://schemas.openxmlformats.org/spreadsheetml/2006/main">
  <numFmts count="1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_);_(* \(#,##0.00\);_(* &quot;-&quot;??_);_(@_)"/>
    <numFmt numFmtId="165" formatCode="_-* #,##0.00\ _Д_и_н_._-;\-* #,##0.00\ _Д_и_н_._-;_-* &quot;-&quot;??\ _Д_и_н_._-;_-@_-"/>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b/>
      <sz val="10"/>
      <name val="Calibri"/>
      <family val="2"/>
    </font>
    <font>
      <sz val="10"/>
      <name val="Calibri"/>
      <family val="2"/>
    </font>
    <font>
      <sz val="10"/>
      <color indexed="8"/>
      <name val="Calibri"/>
      <family val="2"/>
    </font>
    <font>
      <b/>
      <sz val="10"/>
      <color indexed="8"/>
      <name val="Calibri"/>
      <family val="2"/>
    </font>
    <font>
      <b/>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b/>
      <sz val="11"/>
      <name val="Calibri"/>
      <family val="2"/>
    </font>
    <font>
      <b/>
      <sz val="11"/>
      <color indexed="8"/>
      <name val="Tahoma"/>
      <family val="2"/>
    </font>
    <font>
      <sz val="11"/>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theme="1"/>
      <name val="Times New Roman"/>
      <family val="1"/>
    </font>
    <font>
      <b/>
      <sz val="10"/>
      <color theme="1"/>
      <name val="Calibri"/>
      <family val="2"/>
    </font>
    <font>
      <sz val="10"/>
      <color theme="1"/>
      <name val="Calibri"/>
      <family val="2"/>
    </font>
    <font>
      <b/>
      <sz val="10"/>
      <color rgb="FF000000"/>
      <name val="Calibri"/>
      <family val="2"/>
    </font>
    <font>
      <b/>
      <sz val="11"/>
      <color rgb="FF000000"/>
      <name val="Calibri"/>
      <family val="2"/>
    </font>
    <font>
      <b/>
      <sz val="11"/>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3B3B3"/>
        <bgColor indexed="64"/>
      </patternFill>
    </fill>
    <fill>
      <patternFill patternType="solid">
        <fgColor rgb="FF96969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border>
    <border>
      <left style="thin">
        <color rgb="FF000000"/>
      </left>
      <right style="thin">
        <color rgb="FF000000"/>
      </right>
      <top/>
      <bottom style="thin"/>
    </border>
    <border>
      <left style="thin">
        <color rgb="FF000000"/>
      </left>
      <right style="thin">
        <color rgb="FF000000"/>
      </right>
      <top style="thin"/>
      <bottom/>
    </border>
    <border>
      <left style="thin"/>
      <right style="thin"/>
      <top style="thin"/>
      <bottom/>
    </border>
    <border>
      <left style="thin"/>
      <right style="thin"/>
      <top/>
      <bottom style="thin"/>
    </border>
    <border>
      <left style="thin">
        <color rgb="FF000000"/>
      </left>
      <right style="thin">
        <color rgb="FF000000"/>
      </right>
      <top/>
      <bottom style="double"/>
    </border>
    <border>
      <left style="thin">
        <color rgb="FF000000"/>
      </left>
      <right style="thin"/>
      <top style="thin">
        <color rgb="FF000000"/>
      </top>
      <bottom/>
    </border>
    <border>
      <left style="thin">
        <color rgb="FF000000"/>
      </left>
      <right style="thin">
        <color rgb="FF000000"/>
      </right>
      <top style="thin">
        <color rgb="FF000000"/>
      </top>
      <bottom style="double"/>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
      <left style="thin">
        <color rgb="FF000000"/>
      </left>
      <right style="thin"/>
      <top style="thin"/>
      <bottom/>
    </border>
    <border>
      <left style="thin">
        <color rgb="FF000000"/>
      </left>
      <right style="thin"/>
      <top style="thin"/>
      <bottom style="thin"/>
    </border>
    <border>
      <left style="thin">
        <color rgb="FF000000"/>
      </left>
      <right style="thin"/>
      <top/>
      <bottom style="thin"/>
    </border>
    <border>
      <left style="thin">
        <color rgb="FF000000"/>
      </left>
      <right style="thin"/>
      <top style="thin">
        <color rgb="FF000000"/>
      </top>
      <bottom style="thin"/>
    </border>
    <border>
      <left style="thin">
        <color rgb="FF000000"/>
      </left>
      <right/>
      <top/>
      <bottom style="double"/>
    </border>
    <border>
      <left style="thin"/>
      <right style="thin"/>
      <top>
        <color indexed="63"/>
      </top>
      <bottom>
        <color indexed="63"/>
      </bottom>
    </border>
    <border>
      <left style="thin">
        <color rgb="FF000000"/>
      </left>
      <right style="thin">
        <color rgb="FF000000"/>
      </right>
      <top style="thin"/>
      <bottom style="double"/>
    </border>
    <border>
      <left style="thin">
        <color rgb="FF000000"/>
      </left>
      <right/>
      <top style="thin"/>
      <bottom/>
    </border>
    <border>
      <left style="thin"/>
      <right style="thin">
        <color rgb="FF000000"/>
      </right>
      <top>
        <color indexed="63"/>
      </top>
      <bottom/>
    </border>
    <border>
      <left style="thin">
        <color rgb="FF000000"/>
      </left>
      <right style="thin"/>
      <top>
        <color indexed="63"/>
      </top>
      <bottom/>
    </border>
    <border>
      <left>
        <color indexed="63"/>
      </left>
      <right>
        <color indexed="63"/>
      </right>
      <top>
        <color indexed="63"/>
      </top>
      <bottom style="thin">
        <color rgb="FF000000"/>
      </bottom>
    </border>
    <border>
      <left/>
      <right style="thin">
        <color rgb="FF000000"/>
      </right>
      <top/>
      <bottom style="thin">
        <color rgb="FF000000"/>
      </bottom>
    </border>
    <border>
      <left>
        <color indexed="63"/>
      </left>
      <right>
        <color indexed="63"/>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8">
    <xf numFmtId="0" fontId="0" fillId="0" borderId="0" xfId="0" applyFont="1" applyAlignment="1">
      <alignment/>
    </xf>
    <xf numFmtId="0" fontId="0" fillId="0" borderId="0" xfId="0" applyBorder="1" applyAlignment="1">
      <alignment/>
    </xf>
    <xf numFmtId="0" fontId="47" fillId="0" borderId="10" xfId="0" applyFont="1" applyBorder="1" applyAlignment="1">
      <alignment horizontal="center" vertical="center" wrapText="1"/>
    </xf>
    <xf numFmtId="164" fontId="47" fillId="0" borderId="10" xfId="42" applyFont="1" applyBorder="1" applyAlignment="1">
      <alignment horizontal="right" vertical="center" wrapText="1"/>
    </xf>
    <xf numFmtId="0" fontId="47" fillId="0" borderId="11" xfId="0" applyFont="1" applyBorder="1" applyAlignment="1">
      <alignment horizontal="center" vertical="center" wrapText="1"/>
    </xf>
    <xf numFmtId="164" fontId="47" fillId="0" borderId="11" xfId="42" applyFont="1" applyBorder="1" applyAlignment="1">
      <alignment horizontal="right" vertical="center" wrapText="1"/>
    </xf>
    <xf numFmtId="0" fontId="48" fillId="0" borderId="0" xfId="0" applyFont="1" applyBorder="1" applyAlignment="1">
      <alignment vertical="center" wrapText="1"/>
    </xf>
    <xf numFmtId="43" fontId="49" fillId="0" borderId="12" xfId="0" applyNumberFormat="1" applyFont="1" applyBorder="1" applyAlignment="1">
      <alignment horizontal="right" wrapText="1"/>
    </xf>
    <xf numFmtId="43" fontId="49" fillId="0" borderId="13" xfId="42" applyNumberFormat="1" applyFont="1" applyBorder="1" applyAlignment="1">
      <alignment horizontal="right" wrapText="1"/>
    </xf>
    <xf numFmtId="0" fontId="0" fillId="0" borderId="0" xfId="0" applyAlignment="1">
      <alignment horizontal="center"/>
    </xf>
    <xf numFmtId="0" fontId="49" fillId="33" borderId="1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2" fillId="0" borderId="13" xfId="0" applyFont="1" applyBorder="1" applyAlignment="1">
      <alignment vertical="center" wrapText="1"/>
    </xf>
    <xf numFmtId="0" fontId="50" fillId="0" borderId="13" xfId="0" applyFont="1" applyBorder="1" applyAlignment="1">
      <alignment vertical="center" wrapText="1"/>
    </xf>
    <xf numFmtId="0" fontId="50" fillId="0" borderId="13" xfId="0" applyFont="1" applyBorder="1" applyAlignment="1">
      <alignment horizontal="center" vertical="center" wrapText="1"/>
    </xf>
    <xf numFmtId="0" fontId="50" fillId="0" borderId="14" xfId="0" applyFont="1" applyBorder="1" applyAlignment="1">
      <alignment vertical="center" wrapText="1"/>
    </xf>
    <xf numFmtId="0" fontId="50" fillId="0" borderId="14" xfId="0" applyFont="1" applyBorder="1" applyAlignment="1">
      <alignment horizontal="center" vertical="center" wrapText="1"/>
    </xf>
    <xf numFmtId="0" fontId="51" fillId="0" borderId="13" xfId="0" applyFont="1" applyBorder="1" applyAlignment="1">
      <alignment vertical="center" wrapText="1"/>
    </xf>
    <xf numFmtId="0" fontId="50" fillId="0" borderId="13" xfId="0" applyFont="1" applyBorder="1" applyAlignment="1">
      <alignment horizontal="center" wrapText="1"/>
    </xf>
    <xf numFmtId="0" fontId="50" fillId="0" borderId="14" xfId="0" applyFont="1" applyBorder="1" applyAlignment="1">
      <alignment horizontal="center" wrapText="1"/>
    </xf>
    <xf numFmtId="0" fontId="50" fillId="0" borderId="12" xfId="0" applyFont="1" applyBorder="1" applyAlignment="1">
      <alignment horizontal="center" vertical="center" wrapText="1"/>
    </xf>
    <xf numFmtId="0" fontId="50" fillId="0" borderId="12" xfId="0" applyFont="1" applyBorder="1" applyAlignment="1">
      <alignment horizontal="center" wrapText="1"/>
    </xf>
    <xf numFmtId="0" fontId="50" fillId="0" borderId="12" xfId="0" applyFont="1" applyBorder="1" applyAlignment="1">
      <alignment vertical="center" wrapText="1"/>
    </xf>
    <xf numFmtId="0" fontId="50" fillId="0" borderId="15" xfId="0" applyFont="1" applyBorder="1" applyAlignment="1">
      <alignment vertical="center" wrapText="1"/>
    </xf>
    <xf numFmtId="0" fontId="50" fillId="0" borderId="15" xfId="0" applyFont="1" applyBorder="1" applyAlignment="1">
      <alignment horizontal="center" vertical="center" wrapText="1"/>
    </xf>
    <xf numFmtId="0" fontId="50" fillId="0" borderId="15" xfId="0" applyFont="1" applyBorder="1" applyAlignment="1">
      <alignment horizontal="center" wrapText="1"/>
    </xf>
    <xf numFmtId="0" fontId="49" fillId="0" borderId="12" xfId="0" applyFont="1" applyBorder="1" applyAlignment="1">
      <alignment vertical="center" wrapText="1"/>
    </xf>
    <xf numFmtId="0" fontId="3" fillId="0" borderId="13" xfId="0" applyFont="1" applyBorder="1" applyAlignment="1">
      <alignment horizontal="center" wrapText="1"/>
    </xf>
    <xf numFmtId="0" fontId="50" fillId="0" borderId="16" xfId="0" applyFont="1" applyFill="1" applyBorder="1" applyAlignment="1">
      <alignment horizontal="left" vertical="top" wrapText="1"/>
    </xf>
    <xf numFmtId="0" fontId="50" fillId="0" borderId="17" xfId="0" applyFont="1" applyBorder="1" applyAlignment="1">
      <alignment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0" xfId="0" applyFont="1" applyBorder="1" applyAlignment="1">
      <alignment vertical="center" wrapText="1"/>
    </xf>
    <xf numFmtId="0" fontId="50" fillId="0" borderId="19" xfId="0" applyFont="1" applyBorder="1" applyAlignment="1">
      <alignment vertical="top" wrapText="1"/>
    </xf>
    <xf numFmtId="0" fontId="50" fillId="0" borderId="20" xfId="0" applyFont="1" applyBorder="1" applyAlignment="1">
      <alignment vertical="center" wrapText="1"/>
    </xf>
    <xf numFmtId="0" fontId="50" fillId="0" borderId="17" xfId="0" applyFont="1" applyBorder="1" applyAlignment="1">
      <alignment horizontal="center" wrapText="1"/>
    </xf>
    <xf numFmtId="0" fontId="50" fillId="0" borderId="21" xfId="0" applyFont="1" applyBorder="1" applyAlignment="1">
      <alignment vertical="center" wrapText="1"/>
    </xf>
    <xf numFmtId="0" fontId="50" fillId="0" borderId="22" xfId="0" applyFont="1" applyBorder="1" applyAlignment="1">
      <alignment vertical="center" wrapText="1"/>
    </xf>
    <xf numFmtId="0" fontId="50" fillId="0" borderId="22" xfId="0" applyFont="1" applyBorder="1" applyAlignment="1">
      <alignment horizontal="center" wrapText="1"/>
    </xf>
    <xf numFmtId="0" fontId="50" fillId="0" borderId="10" xfId="0" applyFont="1" applyBorder="1" applyAlignment="1">
      <alignment/>
    </xf>
    <xf numFmtId="0" fontId="50" fillId="0" borderId="10" xfId="0" applyFont="1" applyBorder="1" applyAlignment="1">
      <alignment horizontal="center" vertical="center"/>
    </xf>
    <xf numFmtId="0" fontId="50" fillId="0" borderId="10" xfId="0" applyFont="1" applyBorder="1" applyAlignment="1">
      <alignment horizontal="center"/>
    </xf>
    <xf numFmtId="0" fontId="50" fillId="0" borderId="19" xfId="0" applyFont="1" applyBorder="1" applyAlignment="1">
      <alignment horizontal="center" wrapText="1"/>
    </xf>
    <xf numFmtId="0" fontId="50" fillId="0" borderId="20" xfId="0" applyFont="1" applyBorder="1" applyAlignment="1">
      <alignment horizontal="center" vertical="center"/>
    </xf>
    <xf numFmtId="0" fontId="50" fillId="0" borderId="23" xfId="0" applyFont="1" applyBorder="1" applyAlignment="1">
      <alignment vertical="center" wrapText="1"/>
    </xf>
    <xf numFmtId="0" fontId="50" fillId="0" borderId="12" xfId="0" applyFont="1" applyBorder="1" applyAlignment="1">
      <alignment vertical="top" wrapText="1"/>
    </xf>
    <xf numFmtId="0" fontId="50" fillId="0" borderId="13" xfId="0" applyFont="1" applyBorder="1" applyAlignment="1">
      <alignment vertical="top" wrapText="1"/>
    </xf>
    <xf numFmtId="0" fontId="50" fillId="0" borderId="24" xfId="0" applyFont="1" applyBorder="1" applyAlignment="1">
      <alignment horizontal="center" vertical="center" wrapText="1"/>
    </xf>
    <xf numFmtId="0" fontId="5" fillId="0" borderId="16" xfId="0" applyFont="1" applyBorder="1" applyAlignment="1">
      <alignment vertical="center" wrapText="1"/>
    </xf>
    <xf numFmtId="0" fontId="49" fillId="0" borderId="10" xfId="0" applyFont="1" applyBorder="1" applyAlignment="1">
      <alignment vertical="center" wrapText="1"/>
    </xf>
    <xf numFmtId="0" fontId="50" fillId="0" borderId="25" xfId="0" applyFont="1" applyBorder="1" applyAlignment="1">
      <alignment horizontal="center" wrapText="1"/>
    </xf>
    <xf numFmtId="0" fontId="49" fillId="0" borderId="26" xfId="0" applyFont="1" applyBorder="1" applyAlignment="1">
      <alignment vertical="center" wrapText="1"/>
    </xf>
    <xf numFmtId="0" fontId="50" fillId="0" borderId="26" xfId="0" applyFont="1" applyBorder="1" applyAlignment="1">
      <alignment vertical="center" wrapText="1"/>
    </xf>
    <xf numFmtId="0" fontId="50" fillId="0" borderId="27" xfId="0" applyFont="1" applyBorder="1" applyAlignment="1">
      <alignment vertical="center" wrapText="1"/>
    </xf>
    <xf numFmtId="0" fontId="49"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3" xfId="0" applyFont="1" applyBorder="1" applyAlignment="1">
      <alignment wrapText="1"/>
    </xf>
    <xf numFmtId="0" fontId="50" fillId="0" borderId="12" xfId="0" applyFont="1" applyBorder="1" applyAlignment="1">
      <alignment wrapText="1"/>
    </xf>
    <xf numFmtId="0" fontId="50" fillId="0" borderId="20" xfId="0" applyFont="1" applyBorder="1" applyAlignment="1">
      <alignment/>
    </xf>
    <xf numFmtId="0" fontId="50" fillId="0" borderId="13" xfId="0" applyFont="1" applyBorder="1" applyAlignment="1">
      <alignment vertical="center"/>
    </xf>
    <xf numFmtId="0" fontId="50" fillId="0" borderId="14" xfId="0" applyFont="1" applyBorder="1" applyAlignment="1">
      <alignment vertical="center"/>
    </xf>
    <xf numFmtId="0" fontId="50" fillId="0" borderId="20" xfId="0" applyFont="1" applyBorder="1" applyAlignment="1">
      <alignment horizontal="center" wrapText="1"/>
    </xf>
    <xf numFmtId="0" fontId="50" fillId="0" borderId="28" xfId="0" applyFont="1" applyBorder="1" applyAlignment="1">
      <alignment horizontal="center" vertical="center" wrapText="1"/>
    </xf>
    <xf numFmtId="0" fontId="49" fillId="0" borderId="10" xfId="0" applyFont="1" applyBorder="1" applyAlignment="1">
      <alignment/>
    </xf>
    <xf numFmtId="0" fontId="50" fillId="0" borderId="21" xfId="0" applyFont="1" applyBorder="1" applyAlignment="1">
      <alignment horizontal="center" vertical="center" wrapText="1"/>
    </xf>
    <xf numFmtId="0" fontId="50" fillId="0" borderId="29" xfId="0" applyFont="1" applyBorder="1" applyAlignment="1">
      <alignment vertical="center" wrapText="1"/>
    </xf>
    <xf numFmtId="164" fontId="50" fillId="0" borderId="10" xfId="42" applyFont="1" applyBorder="1" applyAlignment="1">
      <alignment horizontal="right"/>
    </xf>
    <xf numFmtId="164" fontId="50" fillId="0" borderId="13" xfId="42" applyFont="1" applyBorder="1" applyAlignment="1">
      <alignment horizontal="right" wrapText="1"/>
    </xf>
    <xf numFmtId="164" fontId="50" fillId="0" borderId="20" xfId="42" applyFont="1" applyBorder="1" applyAlignment="1">
      <alignment horizontal="right"/>
    </xf>
    <xf numFmtId="164" fontId="50" fillId="0" borderId="12" xfId="42" applyFont="1" applyBorder="1" applyAlignment="1">
      <alignment horizontal="right" wrapText="1"/>
    </xf>
    <xf numFmtId="164" fontId="50" fillId="0" borderId="21" xfId="42" applyFont="1" applyBorder="1" applyAlignment="1">
      <alignment horizontal="right"/>
    </xf>
    <xf numFmtId="164" fontId="50" fillId="0" borderId="20" xfId="42" applyFont="1" applyBorder="1" applyAlignment="1">
      <alignment horizontal="right" vertical="center" wrapText="1"/>
    </xf>
    <xf numFmtId="164" fontId="50" fillId="0" borderId="10" xfId="42" applyFont="1" applyBorder="1" applyAlignment="1">
      <alignment horizontal="right" vertical="center"/>
    </xf>
    <xf numFmtId="164" fontId="50" fillId="0" borderId="30" xfId="42" applyFont="1" applyBorder="1" applyAlignment="1">
      <alignment horizontal="right" vertical="center"/>
    </xf>
    <xf numFmtId="164" fontId="50" fillId="0" borderId="20" xfId="42" applyFont="1" applyBorder="1" applyAlignment="1">
      <alignment horizontal="right" vertical="center"/>
    </xf>
    <xf numFmtId="164" fontId="50" fillId="0" borderId="10" xfId="42" applyFont="1" applyBorder="1" applyAlignment="1">
      <alignment horizontal="right" wrapText="1"/>
    </xf>
    <xf numFmtId="164" fontId="50" fillId="0" borderId="20" xfId="42" applyFont="1" applyBorder="1" applyAlignment="1">
      <alignment horizontal="right" wrapText="1"/>
    </xf>
    <xf numFmtId="164" fontId="50" fillId="0" borderId="10" xfId="42" applyFont="1" applyBorder="1" applyAlignment="1">
      <alignment horizontal="right" vertical="center" wrapText="1"/>
    </xf>
    <xf numFmtId="164" fontId="50" fillId="0" borderId="11" xfId="42" applyFont="1" applyBorder="1" applyAlignment="1">
      <alignment horizontal="right" vertical="center"/>
    </xf>
    <xf numFmtId="164" fontId="3" fillId="0" borderId="10" xfId="42" applyFont="1" applyBorder="1" applyAlignment="1">
      <alignment horizontal="right"/>
    </xf>
    <xf numFmtId="0" fontId="7" fillId="0" borderId="0" xfId="0" applyFont="1" applyAlignment="1">
      <alignment/>
    </xf>
    <xf numFmtId="0" fontId="7" fillId="0" borderId="0" xfId="0" applyFont="1" applyAlignment="1">
      <alignment horizontal="center"/>
    </xf>
    <xf numFmtId="164" fontId="7" fillId="0" borderId="0" xfId="42" applyFont="1" applyAlignment="1">
      <alignment horizontal="right"/>
    </xf>
    <xf numFmtId="164" fontId="49" fillId="33" borderId="10" xfId="42" applyFont="1" applyFill="1" applyBorder="1" applyAlignment="1">
      <alignment horizontal="center" vertical="center" wrapText="1"/>
    </xf>
    <xf numFmtId="164" fontId="49" fillId="34" borderId="10" xfId="42" applyFont="1" applyFill="1" applyBorder="1" applyAlignment="1">
      <alignment horizontal="center" vertical="center" wrapText="1"/>
    </xf>
    <xf numFmtId="164" fontId="50" fillId="0" borderId="12" xfId="42" applyFont="1" applyBorder="1" applyAlignment="1">
      <alignment horizontal="center" wrapText="1"/>
    </xf>
    <xf numFmtId="164" fontId="50" fillId="0" borderId="21" xfId="42" applyFont="1" applyBorder="1" applyAlignment="1">
      <alignment/>
    </xf>
    <xf numFmtId="164" fontId="50" fillId="0" borderId="13" xfId="42" applyFont="1" applyBorder="1" applyAlignment="1">
      <alignment horizontal="center" wrapText="1"/>
    </xf>
    <xf numFmtId="164" fontId="50" fillId="0" borderId="14" xfId="42" applyFont="1" applyBorder="1" applyAlignment="1">
      <alignment horizontal="center" wrapText="1"/>
    </xf>
    <xf numFmtId="164" fontId="50" fillId="0" borderId="20" xfId="42" applyFont="1" applyBorder="1" applyAlignment="1">
      <alignment/>
    </xf>
    <xf numFmtId="164" fontId="50" fillId="0" borderId="10" xfId="42" applyFont="1" applyBorder="1" applyAlignment="1">
      <alignment horizontal="center" wrapText="1"/>
    </xf>
    <xf numFmtId="164" fontId="50" fillId="0" borderId="10" xfId="42" applyFont="1" applyBorder="1" applyAlignment="1">
      <alignment/>
    </xf>
    <xf numFmtId="164" fontId="50" fillId="0" borderId="15" xfId="42" applyFont="1" applyBorder="1" applyAlignment="1">
      <alignment horizontal="center" wrapText="1"/>
    </xf>
    <xf numFmtId="164" fontId="49" fillId="0" borderId="12" xfId="42" applyFont="1" applyBorder="1" applyAlignment="1">
      <alignment horizontal="right" wrapText="1"/>
    </xf>
    <xf numFmtId="164" fontId="49" fillId="0" borderId="13" xfId="42" applyFont="1" applyBorder="1" applyAlignment="1">
      <alignment horizontal="right" wrapText="1"/>
    </xf>
    <xf numFmtId="164" fontId="49" fillId="33" borderId="10" xfId="42" applyFont="1" applyFill="1" applyBorder="1" applyAlignment="1">
      <alignment horizontal="right" vertical="center" wrapText="1"/>
    </xf>
    <xf numFmtId="164" fontId="49" fillId="34" borderId="10" xfId="42" applyFont="1" applyFill="1" applyBorder="1" applyAlignment="1">
      <alignment horizontal="right" vertical="center" wrapText="1"/>
    </xf>
    <xf numFmtId="164" fontId="50" fillId="0" borderId="13" xfId="42" applyFont="1" applyBorder="1" applyAlignment="1">
      <alignment horizontal="right" vertical="center" wrapText="1"/>
    </xf>
    <xf numFmtId="164" fontId="50" fillId="0" borderId="14" xfId="42" applyFont="1" applyBorder="1" applyAlignment="1">
      <alignment horizontal="right" vertical="center" wrapText="1"/>
    </xf>
    <xf numFmtId="164" fontId="50" fillId="0" borderId="12" xfId="42" applyFont="1" applyBorder="1" applyAlignment="1">
      <alignment horizontal="right" vertical="center" wrapText="1"/>
    </xf>
    <xf numFmtId="164" fontId="50" fillId="0" borderId="14" xfId="42" applyFont="1" applyBorder="1" applyAlignment="1">
      <alignment horizontal="right" wrapText="1"/>
    </xf>
    <xf numFmtId="164" fontId="50" fillId="0" borderId="23" xfId="42" applyFont="1" applyBorder="1" applyAlignment="1">
      <alignment horizontal="right" vertical="center" wrapText="1"/>
    </xf>
    <xf numFmtId="164" fontId="50" fillId="0" borderId="15" xfId="42" applyFont="1" applyBorder="1" applyAlignment="1">
      <alignment horizontal="right" wrapText="1"/>
    </xf>
    <xf numFmtId="164" fontId="50" fillId="0" borderId="23" xfId="42" applyFont="1" applyBorder="1" applyAlignment="1">
      <alignment horizontal="right" wrapText="1"/>
    </xf>
    <xf numFmtId="164" fontId="50" fillId="0" borderId="28" xfId="42" applyFont="1" applyBorder="1" applyAlignment="1">
      <alignment horizontal="right" wrapText="1"/>
    </xf>
    <xf numFmtId="164" fontId="50" fillId="0" borderId="18" xfId="42" applyFont="1" applyBorder="1" applyAlignment="1">
      <alignment horizontal="right" wrapText="1"/>
    </xf>
    <xf numFmtId="164" fontId="50" fillId="0" borderId="19" xfId="42" applyFont="1" applyBorder="1" applyAlignment="1">
      <alignment horizontal="right" vertical="center"/>
    </xf>
    <xf numFmtId="164" fontId="50" fillId="0" borderId="31" xfId="42" applyFont="1" applyBorder="1" applyAlignment="1">
      <alignment horizontal="right" vertical="center"/>
    </xf>
    <xf numFmtId="164" fontId="50" fillId="0" borderId="32" xfId="42" applyFont="1" applyBorder="1" applyAlignment="1">
      <alignment horizontal="right" vertical="center"/>
    </xf>
    <xf numFmtId="164" fontId="50" fillId="0" borderId="30" xfId="42" applyFont="1" applyBorder="1" applyAlignment="1">
      <alignment horizontal="right" wrapText="1"/>
    </xf>
    <xf numFmtId="164" fontId="50" fillId="0" borderId="29" xfId="42" applyFont="1" applyBorder="1" applyAlignment="1">
      <alignment horizontal="right" wrapText="1"/>
    </xf>
    <xf numFmtId="164" fontId="50" fillId="0" borderId="33" xfId="42" applyFont="1" applyBorder="1" applyAlignment="1">
      <alignment horizontal="right" wrapText="1"/>
    </xf>
    <xf numFmtId="164" fontId="50" fillId="0" borderId="34" xfId="42" applyFont="1" applyBorder="1" applyAlignment="1">
      <alignment horizontal="right" wrapText="1"/>
    </xf>
    <xf numFmtId="164" fontId="0" fillId="0" borderId="0" xfId="42" applyFont="1" applyAlignment="1">
      <alignment horizontal="right"/>
    </xf>
    <xf numFmtId="164" fontId="50" fillId="0" borderId="11" xfId="42" applyFont="1" applyBorder="1" applyAlignment="1">
      <alignment horizontal="right"/>
    </xf>
    <xf numFmtId="49" fontId="0" fillId="0" borderId="0" xfId="0" applyNumberFormat="1" applyAlignment="1">
      <alignment/>
    </xf>
    <xf numFmtId="0" fontId="50" fillId="0" borderId="20" xfId="0" applyFont="1" applyBorder="1" applyAlignment="1">
      <alignment horizontal="center"/>
    </xf>
    <xf numFmtId="0" fontId="0" fillId="0" borderId="0" xfId="0" applyFont="1" applyAlignment="1">
      <alignment/>
    </xf>
    <xf numFmtId="0" fontId="47" fillId="0" borderId="10" xfId="0" applyFont="1" applyBorder="1" applyAlignment="1">
      <alignment wrapText="1"/>
    </xf>
    <xf numFmtId="0" fontId="47" fillId="0" borderId="21" xfId="0" applyFont="1" applyBorder="1" applyAlignment="1">
      <alignment vertical="top" wrapText="1"/>
    </xf>
    <xf numFmtId="0" fontId="47" fillId="0" borderId="10" xfId="0" applyFont="1" applyBorder="1" applyAlignment="1">
      <alignment vertical="top" wrapText="1"/>
    </xf>
    <xf numFmtId="0" fontId="49" fillId="33" borderId="10" xfId="0" applyFont="1" applyFill="1" applyBorder="1" applyAlignment="1">
      <alignment horizontal="center" wrapText="1"/>
    </xf>
    <xf numFmtId="0" fontId="0" fillId="0" borderId="10" xfId="0" applyFont="1" applyBorder="1" applyAlignment="1">
      <alignment wrapText="1"/>
    </xf>
    <xf numFmtId="0" fontId="50" fillId="0" borderId="10" xfId="0" applyFont="1" applyBorder="1" applyAlignment="1">
      <alignment horizontal="justify" wrapText="1"/>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justify" wrapText="1"/>
    </xf>
    <xf numFmtId="0" fontId="50" fillId="0" borderId="10" xfId="0" applyFont="1" applyBorder="1" applyAlignment="1">
      <alignment horizontal="right" wrapText="1"/>
    </xf>
    <xf numFmtId="0" fontId="0" fillId="0" borderId="10" xfId="0" applyFont="1" applyBorder="1" applyAlignment="1">
      <alignment horizontal="center"/>
    </xf>
    <xf numFmtId="0" fontId="0" fillId="0" borderId="10" xfId="0" applyFont="1" applyBorder="1" applyAlignment="1">
      <alignment vertical="top" wrapText="1"/>
    </xf>
    <xf numFmtId="0" fontId="50" fillId="0" borderId="20" xfId="0" applyFont="1" applyBorder="1" applyAlignment="1">
      <alignment wrapText="1"/>
    </xf>
    <xf numFmtId="164" fontId="49" fillId="33" borderId="10" xfId="42" applyFont="1" applyFill="1" applyBorder="1" applyAlignment="1">
      <alignment horizontal="center" wrapText="1"/>
    </xf>
    <xf numFmtId="164" fontId="49" fillId="34" borderId="10" xfId="42" applyFont="1" applyFill="1" applyBorder="1" applyAlignment="1">
      <alignment horizontal="center" wrapText="1"/>
    </xf>
    <xf numFmtId="164" fontId="0" fillId="0" borderId="10" xfId="42" applyFont="1" applyBorder="1" applyAlignment="1">
      <alignment horizontal="right"/>
    </xf>
    <xf numFmtId="164" fontId="0" fillId="0" borderId="10" xfId="42" applyFont="1" applyBorder="1" applyAlignment="1">
      <alignment/>
    </xf>
    <xf numFmtId="164" fontId="0" fillId="0" borderId="10" xfId="42" applyFont="1" applyBorder="1" applyAlignment="1">
      <alignment wrapText="1"/>
    </xf>
    <xf numFmtId="0" fontId="50" fillId="0" borderId="21" xfId="0" applyFont="1" applyBorder="1" applyAlignment="1">
      <alignment horizontal="center" wrapText="1"/>
    </xf>
    <xf numFmtId="0" fontId="0" fillId="0" borderId="21" xfId="0" applyFont="1" applyBorder="1" applyAlignment="1">
      <alignment vertical="top" wrapText="1"/>
    </xf>
    <xf numFmtId="164" fontId="50" fillId="0" borderId="21" xfId="42" applyFont="1" applyBorder="1" applyAlignment="1">
      <alignment wrapText="1"/>
    </xf>
    <xf numFmtId="0" fontId="50" fillId="0" borderId="11" xfId="0" applyFont="1" applyBorder="1" applyAlignment="1">
      <alignment horizontal="center" wrapText="1"/>
    </xf>
    <xf numFmtId="0" fontId="0" fillId="0" borderId="11" xfId="0" applyFont="1" applyBorder="1" applyAlignment="1">
      <alignment wrapText="1"/>
    </xf>
    <xf numFmtId="0" fontId="0" fillId="0" borderId="11" xfId="0" applyFont="1" applyBorder="1" applyAlignment="1">
      <alignment horizontal="center" wrapText="1"/>
    </xf>
    <xf numFmtId="164" fontId="0" fillId="0" borderId="11" xfId="42" applyFont="1" applyBorder="1" applyAlignment="1">
      <alignment horizontal="right" wrapText="1"/>
    </xf>
    <xf numFmtId="164" fontId="50" fillId="0" borderId="11" xfId="42" applyFont="1" applyBorder="1" applyAlignment="1">
      <alignment wrapText="1"/>
    </xf>
    <xf numFmtId="164" fontId="0" fillId="0" borderId="0" xfId="42" applyFont="1" applyAlignment="1">
      <alignment/>
    </xf>
    <xf numFmtId="0" fontId="0" fillId="0" borderId="10" xfId="0" applyFont="1" applyBorder="1" applyAlignment="1">
      <alignment horizontal="center" wrapText="1"/>
    </xf>
    <xf numFmtId="0" fontId="50" fillId="0" borderId="10" xfId="0" applyFont="1" applyBorder="1" applyAlignment="1">
      <alignment horizontal="center" wrapText="1"/>
    </xf>
    <xf numFmtId="0" fontId="0" fillId="0" borderId="10" xfId="0" applyFont="1" applyBorder="1" applyAlignment="1">
      <alignment horizontal="right" wrapText="1"/>
    </xf>
    <xf numFmtId="164" fontId="0" fillId="0" borderId="10" xfId="42" applyFont="1" applyBorder="1" applyAlignment="1">
      <alignment horizontal="right" wrapText="1"/>
    </xf>
    <xf numFmtId="164" fontId="50" fillId="0" borderId="10" xfId="42" applyFont="1" applyBorder="1" applyAlignment="1">
      <alignment wrapText="1"/>
    </xf>
    <xf numFmtId="0" fontId="45" fillId="0" borderId="10" xfId="0" applyFont="1" applyBorder="1" applyAlignment="1">
      <alignment wrapText="1"/>
    </xf>
    <xf numFmtId="0" fontId="0" fillId="0" borderId="20" xfId="0" applyFont="1" applyBorder="1" applyAlignment="1">
      <alignment wrapText="1"/>
    </xf>
    <xf numFmtId="164" fontId="0" fillId="0" borderId="20" xfId="42" applyFont="1" applyBorder="1" applyAlignment="1">
      <alignment wrapText="1"/>
    </xf>
    <xf numFmtId="164" fontId="0" fillId="0" borderId="20" xfId="42" applyFont="1" applyBorder="1" applyAlignment="1">
      <alignment/>
    </xf>
    <xf numFmtId="164" fontId="50" fillId="0" borderId="20" xfId="42" applyFont="1" applyBorder="1" applyAlignment="1">
      <alignment wrapText="1"/>
    </xf>
    <xf numFmtId="0" fontId="50" fillId="0" borderId="20" xfId="0" applyFont="1" applyBorder="1" applyAlignment="1">
      <alignment/>
    </xf>
    <xf numFmtId="0" fontId="47" fillId="0" borderId="11" xfId="0" applyFont="1" applyBorder="1" applyAlignment="1">
      <alignment wrapText="1"/>
    </xf>
    <xf numFmtId="0" fontId="47" fillId="0" borderId="21" xfId="0" applyFont="1" applyBorder="1" applyAlignment="1">
      <alignment horizontal="center" vertical="center" wrapText="1"/>
    </xf>
    <xf numFmtId="0" fontId="47" fillId="0" borderId="21" xfId="0" applyFont="1" applyBorder="1" applyAlignment="1">
      <alignment wrapText="1"/>
    </xf>
    <xf numFmtId="164" fontId="47" fillId="0" borderId="21" xfId="42" applyFont="1" applyBorder="1" applyAlignment="1">
      <alignment horizontal="righ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50" fillId="0" borderId="21" xfId="0" applyFont="1" applyBorder="1" applyAlignment="1">
      <alignment/>
    </xf>
    <xf numFmtId="164" fontId="50" fillId="0" borderId="10" xfId="42" applyFont="1" applyBorder="1" applyAlignment="1">
      <alignment/>
    </xf>
    <xf numFmtId="0" fontId="26" fillId="0" borderId="10" xfId="0" applyFont="1" applyBorder="1" applyAlignment="1">
      <alignment wrapText="1"/>
    </xf>
    <xf numFmtId="0" fontId="2" fillId="0" borderId="12" xfId="0" applyFont="1" applyBorder="1" applyAlignment="1">
      <alignment vertical="center" wrapText="1"/>
    </xf>
    <xf numFmtId="0" fontId="50" fillId="0" borderId="0" xfId="0" applyFont="1" applyBorder="1" applyAlignment="1">
      <alignment horizontal="center" vertical="center" wrapText="1"/>
    </xf>
    <xf numFmtId="0" fontId="0" fillId="0" borderId="10" xfId="0" applyFont="1" applyFill="1" applyBorder="1" applyAlignment="1">
      <alignment wrapText="1"/>
    </xf>
    <xf numFmtId="0" fontId="0" fillId="0" borderId="10" xfId="0" applyFont="1" applyFill="1" applyBorder="1" applyAlignment="1">
      <alignment horizontal="center" wrapText="1"/>
    </xf>
    <xf numFmtId="164" fontId="0" fillId="0" borderId="10" xfId="42" applyFont="1" applyFill="1" applyBorder="1" applyAlignment="1">
      <alignment horizontal="right"/>
    </xf>
    <xf numFmtId="164" fontId="50" fillId="0" borderId="10" xfId="42" applyFont="1" applyFill="1" applyBorder="1" applyAlignment="1">
      <alignment wrapText="1"/>
    </xf>
    <xf numFmtId="164" fontId="50" fillId="0" borderId="21" xfId="42" applyFont="1" applyBorder="1" applyAlignment="1">
      <alignment horizontal="right" vertical="center" wrapText="1"/>
    </xf>
    <xf numFmtId="0" fontId="2" fillId="0" borderId="10" xfId="0" applyFont="1" applyFill="1" applyBorder="1" applyAlignment="1">
      <alignment horizontal="left" vertical="top" wrapText="1"/>
    </xf>
    <xf numFmtId="0" fontId="50" fillId="0" borderId="28" xfId="0" applyFont="1" applyBorder="1" applyAlignment="1">
      <alignment vertical="center" wrapText="1"/>
    </xf>
    <xf numFmtId="0" fontId="50" fillId="0" borderId="35" xfId="0" applyFont="1" applyBorder="1" applyAlignment="1">
      <alignment vertical="center" wrapText="1"/>
    </xf>
    <xf numFmtId="164" fontId="50" fillId="0" borderId="21" xfId="42" applyFont="1" applyBorder="1" applyAlignment="1">
      <alignment horizontal="right" vertical="center"/>
    </xf>
    <xf numFmtId="0" fontId="2" fillId="0" borderId="10" xfId="0" applyFont="1" applyBorder="1" applyAlignment="1">
      <alignment horizontal="left" vertical="top" wrapText="1"/>
    </xf>
    <xf numFmtId="0" fontId="50" fillId="0" borderId="36" xfId="0" applyFont="1" applyBorder="1" applyAlignment="1">
      <alignment horizontal="center" vertical="center" wrapText="1"/>
    </xf>
    <xf numFmtId="0" fontId="50" fillId="0" borderId="11" xfId="0" applyFont="1" applyBorder="1" applyAlignment="1">
      <alignment/>
    </xf>
    <xf numFmtId="164" fontId="50" fillId="0" borderId="11" xfId="42" applyFont="1" applyBorder="1" applyAlignment="1">
      <alignment horizontal="right" wrapText="1"/>
    </xf>
    <xf numFmtId="0" fontId="0" fillId="0" borderId="20" xfId="0" applyFont="1" applyBorder="1" applyAlignment="1">
      <alignment horizontal="center" wrapText="1"/>
    </xf>
    <xf numFmtId="164" fontId="0" fillId="0" borderId="20" xfId="42" applyFont="1" applyBorder="1" applyAlignment="1">
      <alignment horizontal="right" wrapText="1"/>
    </xf>
    <xf numFmtId="0" fontId="2" fillId="0" borderId="23" xfId="0" applyFont="1" applyBorder="1" applyAlignment="1">
      <alignment vertical="top" wrapText="1"/>
    </xf>
    <xf numFmtId="0" fontId="2" fillId="0" borderId="37" xfId="0" applyFont="1" applyBorder="1" applyAlignment="1">
      <alignment vertical="top" wrapText="1"/>
    </xf>
    <xf numFmtId="164" fontId="50" fillId="0" borderId="35" xfId="42" applyFont="1" applyBorder="1" applyAlignment="1">
      <alignment horizontal="right"/>
    </xf>
    <xf numFmtId="0" fontId="50" fillId="0" borderId="38" xfId="0" applyFont="1" applyBorder="1" applyAlignment="1">
      <alignment horizontal="center" vertical="center" wrapText="1"/>
    </xf>
    <xf numFmtId="164" fontId="50" fillId="0" borderId="39" xfId="42" applyFont="1" applyBorder="1" applyAlignment="1">
      <alignment horizontal="right" vertical="center"/>
    </xf>
    <xf numFmtId="0" fontId="52" fillId="0" borderId="21" xfId="0" applyFont="1" applyBorder="1" applyAlignment="1">
      <alignment wrapText="1"/>
    </xf>
    <xf numFmtId="0" fontId="52" fillId="0" borderId="10" xfId="0" applyFont="1" applyBorder="1" applyAlignment="1">
      <alignment wrapText="1"/>
    </xf>
    <xf numFmtId="43" fontId="51" fillId="0" borderId="25" xfId="42" applyNumberFormat="1" applyFont="1" applyBorder="1" applyAlignment="1">
      <alignment horizontal="left" wrapText="1"/>
    </xf>
    <xf numFmtId="43" fontId="51" fillId="0" borderId="40" xfId="42" applyNumberFormat="1" applyFont="1" applyBorder="1" applyAlignment="1">
      <alignment horizontal="left" wrapText="1"/>
    </xf>
    <xf numFmtId="43" fontId="51" fillId="0" borderId="41" xfId="42" applyNumberFormat="1" applyFont="1" applyBorder="1" applyAlignment="1">
      <alignment horizontal="left" wrapText="1"/>
    </xf>
    <xf numFmtId="43" fontId="51" fillId="0" borderId="29" xfId="42" applyNumberFormat="1" applyFont="1" applyBorder="1" applyAlignment="1">
      <alignment horizontal="left" wrapText="1"/>
    </xf>
    <xf numFmtId="43" fontId="51" fillId="0" borderId="42" xfId="42" applyNumberFormat="1" applyFont="1" applyBorder="1" applyAlignment="1">
      <alignment horizontal="left" wrapText="1"/>
    </xf>
    <xf numFmtId="43" fontId="51" fillId="0" borderId="26" xfId="42" applyNumberFormat="1" applyFont="1" applyBorder="1" applyAlignment="1">
      <alignment horizontal="left" wrapText="1"/>
    </xf>
    <xf numFmtId="0" fontId="45" fillId="0" borderId="21" xfId="0" applyFont="1" applyBorder="1" applyAlignment="1">
      <alignment wrapText="1"/>
    </xf>
    <xf numFmtId="0" fontId="45" fillId="0" borderId="10" xfId="0" applyFont="1" applyBorder="1" applyAlignment="1">
      <alignment wrapText="1"/>
    </xf>
    <xf numFmtId="0" fontId="5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8"/>
  <sheetViews>
    <sheetView tabSelected="1" zoomScalePageLayoutView="0" workbookViewId="0" topLeftCell="A1">
      <selection activeCell="A1" sqref="A1"/>
    </sheetView>
  </sheetViews>
  <sheetFormatPr defaultColWidth="9.140625" defaultRowHeight="15"/>
  <cols>
    <col min="1" max="1" width="6.7109375" style="0" customWidth="1"/>
    <col min="2" max="2" width="39.28125" style="0" customWidth="1"/>
    <col min="3" max="3" width="6.57421875" style="0" bestFit="1" customWidth="1"/>
    <col min="4" max="4" width="5.8515625" style="0" bestFit="1" customWidth="1"/>
    <col min="5" max="5" width="10.00390625" style="0" bestFit="1" customWidth="1"/>
    <col min="6" max="6" width="14.421875" style="0" bestFit="1" customWidth="1"/>
  </cols>
  <sheetData>
    <row r="1" ht="15">
      <c r="B1" s="197" t="s">
        <v>311</v>
      </c>
    </row>
    <row r="3" spans="1:6" ht="25.5">
      <c r="A3" s="10" t="s">
        <v>0</v>
      </c>
      <c r="B3" s="10" t="s">
        <v>1</v>
      </c>
      <c r="C3" s="10" t="s">
        <v>5</v>
      </c>
      <c r="D3" s="10" t="s">
        <v>2</v>
      </c>
      <c r="E3" s="10" t="s">
        <v>3</v>
      </c>
      <c r="F3" s="11" t="s">
        <v>4</v>
      </c>
    </row>
    <row r="4" spans="1:6" ht="46.5" customHeight="1">
      <c r="A4" s="2">
        <v>1</v>
      </c>
      <c r="B4" s="118" t="s">
        <v>271</v>
      </c>
      <c r="C4" s="2" t="s">
        <v>24</v>
      </c>
      <c r="D4" s="2">
        <v>20</v>
      </c>
      <c r="E4" s="3"/>
      <c r="F4" s="3">
        <f>+D4*E4</f>
        <v>0</v>
      </c>
    </row>
    <row r="5" spans="1:6" ht="47.25" customHeight="1">
      <c r="A5" s="2">
        <v>2</v>
      </c>
      <c r="B5" s="118" t="s">
        <v>272</v>
      </c>
      <c r="C5" s="2" t="s">
        <v>24</v>
      </c>
      <c r="D5" s="2">
        <v>80</v>
      </c>
      <c r="E5" s="3"/>
      <c r="F5" s="3">
        <f>+D5*E5</f>
        <v>0</v>
      </c>
    </row>
    <row r="6" spans="1:6" ht="51" customHeight="1">
      <c r="A6" s="2">
        <v>3</v>
      </c>
      <c r="B6" s="118" t="s">
        <v>273</v>
      </c>
      <c r="C6" s="2" t="s">
        <v>24</v>
      </c>
      <c r="D6" s="2">
        <v>5</v>
      </c>
      <c r="E6" s="3"/>
      <c r="F6" s="3">
        <f>+D6*E6</f>
        <v>0</v>
      </c>
    </row>
    <row r="7" spans="1:6" ht="49.5" customHeight="1">
      <c r="A7" s="2">
        <v>4</v>
      </c>
      <c r="B7" s="118" t="s">
        <v>274</v>
      </c>
      <c r="C7" s="2" t="s">
        <v>24</v>
      </c>
      <c r="D7" s="2">
        <v>2</v>
      </c>
      <c r="E7" s="3"/>
      <c r="F7" s="3">
        <f>+D7*E7</f>
        <v>0</v>
      </c>
    </row>
    <row r="8" spans="1:6" ht="45">
      <c r="A8" s="2">
        <v>5</v>
      </c>
      <c r="B8" s="118" t="s">
        <v>275</v>
      </c>
      <c r="C8" s="2" t="s">
        <v>24</v>
      </c>
      <c r="D8" s="2">
        <v>2</v>
      </c>
      <c r="E8" s="3"/>
      <c r="F8" s="3">
        <f>+D8*E8</f>
        <v>0</v>
      </c>
    </row>
    <row r="9" spans="1:6" ht="49.5" customHeight="1">
      <c r="A9" s="2">
        <v>6</v>
      </c>
      <c r="B9" s="118" t="s">
        <v>276</v>
      </c>
      <c r="C9" s="2" t="s">
        <v>24</v>
      </c>
      <c r="D9" s="2">
        <v>1</v>
      </c>
      <c r="E9" s="3"/>
      <c r="F9" s="3">
        <f aca="true" t="shared" si="0" ref="F9:F15">+D9*E9</f>
        <v>0</v>
      </c>
    </row>
    <row r="10" spans="1:6" ht="52.5" customHeight="1">
      <c r="A10" s="2">
        <v>7</v>
      </c>
      <c r="B10" s="118" t="s">
        <v>277</v>
      </c>
      <c r="C10" s="2" t="s">
        <v>24</v>
      </c>
      <c r="D10" s="2">
        <v>1</v>
      </c>
      <c r="E10" s="3"/>
      <c r="F10" s="3">
        <f t="shared" si="0"/>
        <v>0</v>
      </c>
    </row>
    <row r="11" spans="1:6" ht="60">
      <c r="A11" s="2">
        <v>8</v>
      </c>
      <c r="B11" s="118" t="s">
        <v>278</v>
      </c>
      <c r="C11" s="2" t="s">
        <v>24</v>
      </c>
      <c r="D11" s="2">
        <v>1</v>
      </c>
      <c r="E11" s="3"/>
      <c r="F11" s="3">
        <f t="shared" si="0"/>
        <v>0</v>
      </c>
    </row>
    <row r="12" spans="1:6" ht="60">
      <c r="A12" s="2">
        <v>9</v>
      </c>
      <c r="B12" s="118" t="s">
        <v>279</v>
      </c>
      <c r="C12" s="2" t="s">
        <v>24</v>
      </c>
      <c r="D12" s="2">
        <v>1</v>
      </c>
      <c r="E12" s="3"/>
      <c r="F12" s="3">
        <f t="shared" si="0"/>
        <v>0</v>
      </c>
    </row>
    <row r="13" spans="1:6" ht="60">
      <c r="A13" s="2">
        <v>10</v>
      </c>
      <c r="B13" s="118" t="s">
        <v>280</v>
      </c>
      <c r="C13" s="2" t="s">
        <v>24</v>
      </c>
      <c r="D13" s="2">
        <v>4</v>
      </c>
      <c r="E13" s="3"/>
      <c r="F13" s="3">
        <f t="shared" si="0"/>
        <v>0</v>
      </c>
    </row>
    <row r="14" spans="1:6" ht="45">
      <c r="A14" s="157">
        <v>11</v>
      </c>
      <c r="B14" s="158" t="s">
        <v>309</v>
      </c>
      <c r="C14" s="2" t="s">
        <v>24</v>
      </c>
      <c r="D14" s="157">
        <v>5</v>
      </c>
      <c r="E14" s="159"/>
      <c r="F14" s="3">
        <f t="shared" si="0"/>
        <v>0</v>
      </c>
    </row>
    <row r="15" spans="1:6" ht="30.75" thickBot="1">
      <c r="A15" s="4">
        <v>12</v>
      </c>
      <c r="B15" s="156" t="s">
        <v>310</v>
      </c>
      <c r="C15" s="4" t="s">
        <v>24</v>
      </c>
      <c r="D15" s="4">
        <v>5</v>
      </c>
      <c r="E15" s="5"/>
      <c r="F15" s="5">
        <f t="shared" si="0"/>
        <v>0</v>
      </c>
    </row>
    <row r="16" spans="1:6" ht="15.75" thickTop="1">
      <c r="A16" s="119"/>
      <c r="B16" s="119"/>
      <c r="C16" s="187" t="s">
        <v>198</v>
      </c>
      <c r="D16" s="187"/>
      <c r="E16" s="187"/>
      <c r="F16" s="7">
        <f>SUM(F4:F15)</f>
        <v>0</v>
      </c>
    </row>
    <row r="17" spans="1:6" ht="15">
      <c r="A17" s="120"/>
      <c r="B17" s="120"/>
      <c r="C17" s="188" t="s">
        <v>199</v>
      </c>
      <c r="D17" s="188"/>
      <c r="E17" s="188"/>
      <c r="F17" s="8">
        <f>+F16*0.2</f>
        <v>0</v>
      </c>
    </row>
    <row r="18" spans="1:6" ht="15">
      <c r="A18" s="120"/>
      <c r="B18" s="120"/>
      <c r="C18" s="188" t="s">
        <v>200</v>
      </c>
      <c r="D18" s="188"/>
      <c r="E18" s="188"/>
      <c r="F18" s="8">
        <f>+F16+F17</f>
        <v>0</v>
      </c>
    </row>
  </sheetData>
  <sheetProtection/>
  <mergeCells count="3">
    <mergeCell ref="C16:E16"/>
    <mergeCell ref="C17:E17"/>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9"/>
  <sheetViews>
    <sheetView zoomScalePageLayoutView="0" workbookViewId="0" topLeftCell="A1">
      <selection activeCell="I22" sqref="I22"/>
    </sheetView>
  </sheetViews>
  <sheetFormatPr defaultColWidth="9.140625" defaultRowHeight="15"/>
  <cols>
    <col min="1" max="1" width="6.7109375" style="0" customWidth="1"/>
    <col min="2" max="2" width="40.7109375" style="0" customWidth="1"/>
    <col min="3" max="3" width="6.7109375" style="0" customWidth="1"/>
    <col min="4" max="4" width="8.7109375" style="0" customWidth="1"/>
    <col min="5" max="5" width="9.7109375" style="144" customWidth="1"/>
    <col min="6" max="6" width="14.421875" style="144" bestFit="1" customWidth="1"/>
  </cols>
  <sheetData>
    <row r="1" ht="15">
      <c r="B1" s="197" t="s">
        <v>312</v>
      </c>
    </row>
    <row r="3" spans="1:6" ht="25.5">
      <c r="A3" s="10" t="s">
        <v>0</v>
      </c>
      <c r="B3" s="10" t="s">
        <v>1</v>
      </c>
      <c r="C3" s="10" t="s">
        <v>5</v>
      </c>
      <c r="D3" s="10" t="s">
        <v>2</v>
      </c>
      <c r="E3" s="83" t="s">
        <v>3</v>
      </c>
      <c r="F3" s="84" t="s">
        <v>4</v>
      </c>
    </row>
    <row r="4" spans="1:6" ht="99.75" customHeight="1">
      <c r="A4" s="20"/>
      <c r="B4" s="48" t="s">
        <v>165</v>
      </c>
      <c r="C4" s="22"/>
      <c r="D4" s="21"/>
      <c r="E4" s="85"/>
      <c r="F4" s="86"/>
    </row>
    <row r="5" spans="1:6" ht="15">
      <c r="A5" s="14">
        <v>1</v>
      </c>
      <c r="B5" s="13" t="s">
        <v>215</v>
      </c>
      <c r="C5" s="14" t="s">
        <v>7</v>
      </c>
      <c r="D5" s="18">
        <v>100</v>
      </c>
      <c r="E5" s="87"/>
      <c r="F5" s="89">
        <f aca="true" t="shared" si="0" ref="F5:F12">+D5*E5</f>
        <v>0</v>
      </c>
    </row>
    <row r="6" spans="1:6" ht="15">
      <c r="A6" s="14">
        <v>2</v>
      </c>
      <c r="B6" s="13" t="s">
        <v>6</v>
      </c>
      <c r="C6" s="14" t="s">
        <v>7</v>
      </c>
      <c r="D6" s="18">
        <v>600</v>
      </c>
      <c r="E6" s="87"/>
      <c r="F6" s="89">
        <f t="shared" si="0"/>
        <v>0</v>
      </c>
    </row>
    <row r="7" spans="1:6" ht="15">
      <c r="A7" s="14">
        <v>3</v>
      </c>
      <c r="B7" s="13" t="s">
        <v>8</v>
      </c>
      <c r="C7" s="14" t="s">
        <v>7</v>
      </c>
      <c r="D7" s="18">
        <v>300</v>
      </c>
      <c r="E7" s="87"/>
      <c r="F7" s="89">
        <f t="shared" si="0"/>
        <v>0</v>
      </c>
    </row>
    <row r="8" spans="1:6" ht="15">
      <c r="A8" s="14">
        <v>4</v>
      </c>
      <c r="B8" s="13" t="s">
        <v>9</v>
      </c>
      <c r="C8" s="14" t="s">
        <v>7</v>
      </c>
      <c r="D8" s="18">
        <v>400</v>
      </c>
      <c r="E8" s="87"/>
      <c r="F8" s="89">
        <f t="shared" si="0"/>
        <v>0</v>
      </c>
    </row>
    <row r="9" spans="1:6" ht="15">
      <c r="A9" s="14">
        <v>5</v>
      </c>
      <c r="B9" s="13" t="s">
        <v>10</v>
      </c>
      <c r="C9" s="14" t="s">
        <v>7</v>
      </c>
      <c r="D9" s="18">
        <v>100</v>
      </c>
      <c r="E9" s="87"/>
      <c r="F9" s="89">
        <f t="shared" si="0"/>
        <v>0</v>
      </c>
    </row>
    <row r="10" spans="1:6" ht="15">
      <c r="A10" s="14">
        <v>6</v>
      </c>
      <c r="B10" s="13" t="s">
        <v>11</v>
      </c>
      <c r="C10" s="14" t="s">
        <v>7</v>
      </c>
      <c r="D10" s="18">
        <v>200</v>
      </c>
      <c r="E10" s="87"/>
      <c r="F10" s="89">
        <f t="shared" si="0"/>
        <v>0</v>
      </c>
    </row>
    <row r="11" spans="1:6" ht="15">
      <c r="A11" s="14">
        <v>7</v>
      </c>
      <c r="B11" s="13" t="s">
        <v>12</v>
      </c>
      <c r="C11" s="14" t="s">
        <v>7</v>
      </c>
      <c r="D11" s="18">
        <v>100</v>
      </c>
      <c r="E11" s="87"/>
      <c r="F11" s="89">
        <f t="shared" si="0"/>
        <v>0</v>
      </c>
    </row>
    <row r="12" spans="1:6" ht="15">
      <c r="A12" s="14">
        <v>8</v>
      </c>
      <c r="B12" s="15" t="s">
        <v>13</v>
      </c>
      <c r="C12" s="16" t="s">
        <v>7</v>
      </c>
      <c r="D12" s="19">
        <v>120</v>
      </c>
      <c r="E12" s="88"/>
      <c r="F12" s="89">
        <f t="shared" si="0"/>
        <v>0</v>
      </c>
    </row>
    <row r="13" spans="1:6" ht="15">
      <c r="A13" s="55"/>
      <c r="B13" s="49"/>
      <c r="C13" s="32"/>
      <c r="D13" s="146"/>
      <c r="E13" s="90"/>
      <c r="F13" s="89"/>
    </row>
    <row r="14" spans="1:6" ht="51">
      <c r="A14" s="14"/>
      <c r="B14" s="48" t="s">
        <v>166</v>
      </c>
      <c r="C14" s="13"/>
      <c r="D14" s="56"/>
      <c r="E14" s="87"/>
      <c r="F14" s="89"/>
    </row>
    <row r="15" spans="1:6" ht="15">
      <c r="A15" s="14">
        <v>9</v>
      </c>
      <c r="B15" s="13" t="s">
        <v>143</v>
      </c>
      <c r="C15" s="14" t="s">
        <v>15</v>
      </c>
      <c r="D15" s="18">
        <v>1</v>
      </c>
      <c r="E15" s="87"/>
      <c r="F15" s="89">
        <f aca="true" t="shared" si="1" ref="F15:F20">+D15*E15</f>
        <v>0</v>
      </c>
    </row>
    <row r="16" spans="1:6" ht="15">
      <c r="A16" s="14">
        <v>10</v>
      </c>
      <c r="B16" s="13" t="s">
        <v>142</v>
      </c>
      <c r="C16" s="14" t="s">
        <v>15</v>
      </c>
      <c r="D16" s="18">
        <v>1</v>
      </c>
      <c r="E16" s="87"/>
      <c r="F16" s="89">
        <f t="shared" si="1"/>
        <v>0</v>
      </c>
    </row>
    <row r="17" spans="1:6" ht="15">
      <c r="A17" s="14">
        <v>11</v>
      </c>
      <c r="B17" s="13" t="s">
        <v>141</v>
      </c>
      <c r="C17" s="14" t="s">
        <v>15</v>
      </c>
      <c r="D17" s="18">
        <v>1</v>
      </c>
      <c r="E17" s="87"/>
      <c r="F17" s="89">
        <f t="shared" si="1"/>
        <v>0</v>
      </c>
    </row>
    <row r="18" spans="1:6" ht="15">
      <c r="A18" s="14">
        <v>12</v>
      </c>
      <c r="B18" s="13" t="s">
        <v>140</v>
      </c>
      <c r="C18" s="14" t="s">
        <v>15</v>
      </c>
      <c r="D18" s="18">
        <v>1</v>
      </c>
      <c r="E18" s="87"/>
      <c r="F18" s="89">
        <f t="shared" si="1"/>
        <v>0</v>
      </c>
    </row>
    <row r="19" spans="1:6" ht="15">
      <c r="A19" s="14">
        <v>13</v>
      </c>
      <c r="B19" s="13" t="s">
        <v>139</v>
      </c>
      <c r="C19" s="14" t="s">
        <v>15</v>
      </c>
      <c r="D19" s="18">
        <v>1</v>
      </c>
      <c r="E19" s="87"/>
      <c r="F19" s="89">
        <f t="shared" si="1"/>
        <v>0</v>
      </c>
    </row>
    <row r="20" spans="1:6" ht="15">
      <c r="A20" s="14">
        <v>14</v>
      </c>
      <c r="B20" s="13" t="s">
        <v>138</v>
      </c>
      <c r="C20" s="14" t="s">
        <v>15</v>
      </c>
      <c r="D20" s="18">
        <v>1</v>
      </c>
      <c r="E20" s="87"/>
      <c r="F20" s="89">
        <f t="shared" si="1"/>
        <v>0</v>
      </c>
    </row>
    <row r="21" spans="1:6" ht="15">
      <c r="A21" s="39"/>
      <c r="B21" s="39"/>
      <c r="C21" s="39"/>
      <c r="D21" s="39"/>
      <c r="E21" s="91"/>
      <c r="F21" s="89"/>
    </row>
    <row r="22" spans="1:6" ht="25.5">
      <c r="A22" s="20"/>
      <c r="B22" s="26" t="s">
        <v>167</v>
      </c>
      <c r="C22" s="22"/>
      <c r="D22" s="57"/>
      <c r="E22" s="85"/>
      <c r="F22" s="89"/>
    </row>
    <row r="23" spans="1:6" ht="15">
      <c r="A23" s="20">
        <v>15</v>
      </c>
      <c r="B23" s="22" t="s">
        <v>286</v>
      </c>
      <c r="C23" s="20" t="s">
        <v>24</v>
      </c>
      <c r="D23" s="21">
        <v>10</v>
      </c>
      <c r="E23" s="87"/>
      <c r="F23" s="89">
        <f aca="true" t="shared" si="2" ref="F23:F28">+D23*E23</f>
        <v>0</v>
      </c>
    </row>
    <row r="24" spans="1:6" ht="15">
      <c r="A24" s="20">
        <f aca="true" t="shared" si="3" ref="A24:A44">+A23+1</f>
        <v>16</v>
      </c>
      <c r="B24" s="22" t="s">
        <v>287</v>
      </c>
      <c r="C24" s="20" t="s">
        <v>24</v>
      </c>
      <c r="D24" s="21">
        <v>30</v>
      </c>
      <c r="E24" s="87"/>
      <c r="F24" s="89">
        <f t="shared" si="2"/>
        <v>0</v>
      </c>
    </row>
    <row r="25" spans="1:6" ht="15">
      <c r="A25" s="20">
        <f t="shared" si="3"/>
        <v>17</v>
      </c>
      <c r="B25" s="22" t="s">
        <v>288</v>
      </c>
      <c r="C25" s="20" t="s">
        <v>24</v>
      </c>
      <c r="D25" s="21">
        <v>50</v>
      </c>
      <c r="E25" s="85"/>
      <c r="F25" s="89">
        <f t="shared" si="2"/>
        <v>0</v>
      </c>
    </row>
    <row r="26" spans="1:6" ht="15">
      <c r="A26" s="20">
        <f t="shared" si="3"/>
        <v>18</v>
      </c>
      <c r="B26" s="22" t="s">
        <v>289</v>
      </c>
      <c r="C26" s="20" t="s">
        <v>24</v>
      </c>
      <c r="D26" s="21">
        <v>10</v>
      </c>
      <c r="E26" s="87"/>
      <c r="F26" s="89">
        <f t="shared" si="2"/>
        <v>0</v>
      </c>
    </row>
    <row r="27" spans="1:6" ht="15">
      <c r="A27" s="20">
        <f t="shared" si="3"/>
        <v>19</v>
      </c>
      <c r="B27" s="22" t="s">
        <v>290</v>
      </c>
      <c r="C27" s="20" t="s">
        <v>24</v>
      </c>
      <c r="D27" s="21">
        <v>30</v>
      </c>
      <c r="E27" s="87"/>
      <c r="F27" s="89">
        <f t="shared" si="2"/>
        <v>0</v>
      </c>
    </row>
    <row r="28" spans="1:6" ht="15">
      <c r="A28" s="20">
        <f t="shared" si="3"/>
        <v>20</v>
      </c>
      <c r="B28" s="22" t="s">
        <v>291</v>
      </c>
      <c r="C28" s="20" t="s">
        <v>24</v>
      </c>
      <c r="D28" s="21">
        <v>50</v>
      </c>
      <c r="E28" s="85"/>
      <c r="F28" s="89">
        <f t="shared" si="2"/>
        <v>0</v>
      </c>
    </row>
    <row r="29" spans="1:6" ht="15">
      <c r="A29" s="20">
        <f t="shared" si="3"/>
        <v>21</v>
      </c>
      <c r="B29" s="22" t="s">
        <v>292</v>
      </c>
      <c r="C29" s="20" t="s">
        <v>24</v>
      </c>
      <c r="D29" s="21">
        <v>10</v>
      </c>
      <c r="E29" s="87"/>
      <c r="F29" s="89">
        <f aca="true" t="shared" si="4" ref="F29:F44">+D29*E29</f>
        <v>0</v>
      </c>
    </row>
    <row r="30" spans="1:6" ht="15">
      <c r="A30" s="20">
        <f t="shared" si="3"/>
        <v>22</v>
      </c>
      <c r="B30" s="22" t="s">
        <v>293</v>
      </c>
      <c r="C30" s="20" t="s">
        <v>24</v>
      </c>
      <c r="D30" s="21">
        <v>30</v>
      </c>
      <c r="E30" s="87"/>
      <c r="F30" s="89">
        <f t="shared" si="4"/>
        <v>0</v>
      </c>
    </row>
    <row r="31" spans="1:6" ht="15">
      <c r="A31" s="20">
        <f t="shared" si="3"/>
        <v>23</v>
      </c>
      <c r="B31" s="22" t="s">
        <v>294</v>
      </c>
      <c r="C31" s="20" t="s">
        <v>24</v>
      </c>
      <c r="D31" s="21">
        <v>50</v>
      </c>
      <c r="E31" s="85"/>
      <c r="F31" s="89">
        <f t="shared" si="4"/>
        <v>0</v>
      </c>
    </row>
    <row r="32" spans="1:6" ht="15">
      <c r="A32" s="20">
        <f t="shared" si="3"/>
        <v>24</v>
      </c>
      <c r="B32" s="22" t="s">
        <v>295</v>
      </c>
      <c r="C32" s="20" t="s">
        <v>24</v>
      </c>
      <c r="D32" s="21">
        <v>10</v>
      </c>
      <c r="E32" s="87"/>
      <c r="F32" s="89">
        <f t="shared" si="4"/>
        <v>0</v>
      </c>
    </row>
    <row r="33" spans="1:6" ht="15">
      <c r="A33" s="20">
        <f t="shared" si="3"/>
        <v>25</v>
      </c>
      <c r="B33" s="22" t="s">
        <v>296</v>
      </c>
      <c r="C33" s="20" t="s">
        <v>24</v>
      </c>
      <c r="D33" s="21">
        <v>30</v>
      </c>
      <c r="E33" s="87"/>
      <c r="F33" s="89">
        <f t="shared" si="4"/>
        <v>0</v>
      </c>
    </row>
    <row r="34" spans="1:6" ht="15">
      <c r="A34" s="20">
        <f t="shared" si="3"/>
        <v>26</v>
      </c>
      <c r="B34" s="22" t="s">
        <v>297</v>
      </c>
      <c r="C34" s="20" t="s">
        <v>24</v>
      </c>
      <c r="D34" s="21">
        <v>50</v>
      </c>
      <c r="E34" s="85"/>
      <c r="F34" s="89">
        <f t="shared" si="4"/>
        <v>0</v>
      </c>
    </row>
    <row r="35" spans="1:6" ht="15">
      <c r="A35" s="20">
        <f t="shared" si="3"/>
        <v>27</v>
      </c>
      <c r="B35" s="22" t="s">
        <v>216</v>
      </c>
      <c r="C35" s="20" t="s">
        <v>24</v>
      </c>
      <c r="D35" s="21">
        <v>20</v>
      </c>
      <c r="E35" s="87"/>
      <c r="F35" s="89">
        <f t="shared" si="4"/>
        <v>0</v>
      </c>
    </row>
    <row r="36" spans="1:6" ht="15">
      <c r="A36" s="20">
        <f t="shared" si="3"/>
        <v>28</v>
      </c>
      <c r="B36" s="22" t="s">
        <v>23</v>
      </c>
      <c r="C36" s="20" t="s">
        <v>24</v>
      </c>
      <c r="D36" s="21">
        <v>40</v>
      </c>
      <c r="E36" s="87"/>
      <c r="F36" s="89">
        <f t="shared" si="4"/>
        <v>0</v>
      </c>
    </row>
    <row r="37" spans="1:6" ht="15">
      <c r="A37" s="20">
        <f t="shared" si="3"/>
        <v>29</v>
      </c>
      <c r="B37" s="22" t="s">
        <v>25</v>
      </c>
      <c r="C37" s="20" t="s">
        <v>24</v>
      </c>
      <c r="D37" s="21">
        <v>60</v>
      </c>
      <c r="E37" s="85"/>
      <c r="F37" s="89">
        <f t="shared" si="4"/>
        <v>0</v>
      </c>
    </row>
    <row r="38" spans="1:6" ht="15">
      <c r="A38" s="20">
        <f t="shared" si="3"/>
        <v>30</v>
      </c>
      <c r="B38" s="22" t="s">
        <v>26</v>
      </c>
      <c r="C38" s="20" t="s">
        <v>24</v>
      </c>
      <c r="D38" s="21">
        <v>50</v>
      </c>
      <c r="E38" s="85"/>
      <c r="F38" s="89">
        <f t="shared" si="4"/>
        <v>0</v>
      </c>
    </row>
    <row r="39" spans="1:6" ht="15">
      <c r="A39" s="20">
        <f t="shared" si="3"/>
        <v>31</v>
      </c>
      <c r="B39" s="22" t="s">
        <v>27</v>
      </c>
      <c r="C39" s="20" t="s">
        <v>24</v>
      </c>
      <c r="D39" s="21">
        <v>1</v>
      </c>
      <c r="E39" s="85"/>
      <c r="F39" s="89">
        <f t="shared" si="4"/>
        <v>0</v>
      </c>
    </row>
    <row r="40" spans="1:6" ht="15">
      <c r="A40" s="20">
        <f t="shared" si="3"/>
        <v>32</v>
      </c>
      <c r="B40" s="22" t="s">
        <v>28</v>
      </c>
      <c r="C40" s="20" t="s">
        <v>24</v>
      </c>
      <c r="D40" s="21">
        <v>4</v>
      </c>
      <c r="E40" s="85"/>
      <c r="F40" s="89">
        <f t="shared" si="4"/>
        <v>0</v>
      </c>
    </row>
    <row r="41" spans="1:6" ht="15">
      <c r="A41" s="20">
        <f t="shared" si="3"/>
        <v>33</v>
      </c>
      <c r="B41" s="22" t="s">
        <v>29</v>
      </c>
      <c r="C41" s="20" t="s">
        <v>24</v>
      </c>
      <c r="D41" s="21">
        <v>1</v>
      </c>
      <c r="E41" s="85"/>
      <c r="F41" s="89">
        <f t="shared" si="4"/>
        <v>0</v>
      </c>
    </row>
    <row r="42" spans="1:6" ht="15">
      <c r="A42" s="20">
        <f t="shared" si="3"/>
        <v>34</v>
      </c>
      <c r="B42" s="22" t="s">
        <v>30</v>
      </c>
      <c r="C42" s="20" t="s">
        <v>24</v>
      </c>
      <c r="D42" s="21">
        <v>1</v>
      </c>
      <c r="E42" s="85"/>
      <c r="F42" s="89">
        <f t="shared" si="4"/>
        <v>0</v>
      </c>
    </row>
    <row r="43" spans="1:6" ht="15">
      <c r="A43" s="20">
        <f t="shared" si="3"/>
        <v>35</v>
      </c>
      <c r="B43" s="22" t="s">
        <v>31</v>
      </c>
      <c r="C43" s="20" t="s">
        <v>24</v>
      </c>
      <c r="D43" s="21">
        <v>1</v>
      </c>
      <c r="E43" s="85"/>
      <c r="F43" s="89">
        <f t="shared" si="4"/>
        <v>0</v>
      </c>
    </row>
    <row r="44" spans="1:6" ht="15">
      <c r="A44" s="20">
        <f t="shared" si="3"/>
        <v>36</v>
      </c>
      <c r="B44" s="23" t="s">
        <v>32</v>
      </c>
      <c r="C44" s="24" t="s">
        <v>24</v>
      </c>
      <c r="D44" s="25">
        <v>1</v>
      </c>
      <c r="E44" s="92"/>
      <c r="F44" s="89">
        <f t="shared" si="4"/>
        <v>0</v>
      </c>
    </row>
    <row r="45" spans="1:6" ht="15">
      <c r="A45" s="20"/>
      <c r="B45" s="39"/>
      <c r="C45" s="39"/>
      <c r="D45" s="39"/>
      <c r="E45" s="91"/>
      <c r="F45" s="89"/>
    </row>
    <row r="46" spans="1:6" ht="25.5">
      <c r="A46" s="20"/>
      <c r="B46" s="26" t="s">
        <v>168</v>
      </c>
      <c r="C46" s="22"/>
      <c r="D46" s="57"/>
      <c r="E46" s="92"/>
      <c r="F46" s="89"/>
    </row>
    <row r="47" spans="1:6" ht="15">
      <c r="A47" s="20">
        <f>+A44+1</f>
        <v>37</v>
      </c>
      <c r="B47" s="22" t="s">
        <v>27</v>
      </c>
      <c r="C47" s="20" t="s">
        <v>24</v>
      </c>
      <c r="D47" s="50">
        <v>1</v>
      </c>
      <c r="E47" s="90"/>
      <c r="F47" s="89">
        <f aca="true" t="shared" si="5" ref="F47:F52">+D47*E47</f>
        <v>0</v>
      </c>
    </row>
    <row r="48" spans="1:6" ht="15">
      <c r="A48" s="20">
        <f>+A47+1</f>
        <v>38</v>
      </c>
      <c r="B48" s="22" t="s">
        <v>28</v>
      </c>
      <c r="C48" s="20" t="s">
        <v>24</v>
      </c>
      <c r="D48" s="50">
        <v>1</v>
      </c>
      <c r="E48" s="90"/>
      <c r="F48" s="89">
        <f t="shared" si="5"/>
        <v>0</v>
      </c>
    </row>
    <row r="49" spans="1:6" ht="15">
      <c r="A49" s="20">
        <f>+A48+1</f>
        <v>39</v>
      </c>
      <c r="B49" s="22" t="s">
        <v>29</v>
      </c>
      <c r="C49" s="20" t="s">
        <v>24</v>
      </c>
      <c r="D49" s="50">
        <v>1</v>
      </c>
      <c r="E49" s="90"/>
      <c r="F49" s="89">
        <f t="shared" si="5"/>
        <v>0</v>
      </c>
    </row>
    <row r="50" spans="1:6" ht="15">
      <c r="A50" s="20">
        <f>+A49+1</f>
        <v>40</v>
      </c>
      <c r="B50" s="22" t="s">
        <v>30</v>
      </c>
      <c r="C50" s="20" t="s">
        <v>24</v>
      </c>
      <c r="D50" s="50">
        <v>1</v>
      </c>
      <c r="E50" s="90"/>
      <c r="F50" s="89">
        <f t="shared" si="5"/>
        <v>0</v>
      </c>
    </row>
    <row r="51" spans="1:6" ht="15">
      <c r="A51" s="20">
        <f>+A50+1</f>
        <v>41</v>
      </c>
      <c r="B51" s="22" t="s">
        <v>31</v>
      </c>
      <c r="C51" s="20" t="s">
        <v>24</v>
      </c>
      <c r="D51" s="50">
        <v>1</v>
      </c>
      <c r="E51" s="90"/>
      <c r="F51" s="89">
        <f t="shared" si="5"/>
        <v>0</v>
      </c>
    </row>
    <row r="52" spans="1:6" ht="15">
      <c r="A52" s="20">
        <f>+A51+1</f>
        <v>42</v>
      </c>
      <c r="B52" s="22" t="s">
        <v>32</v>
      </c>
      <c r="C52" s="20" t="s">
        <v>24</v>
      </c>
      <c r="D52" s="50">
        <v>1</v>
      </c>
      <c r="E52" s="90"/>
      <c r="F52" s="89">
        <f t="shared" si="5"/>
        <v>0</v>
      </c>
    </row>
    <row r="53" spans="1:6" ht="15">
      <c r="A53" s="20"/>
      <c r="B53" s="22"/>
      <c r="C53" s="20"/>
      <c r="D53" s="21"/>
      <c r="E53" s="85"/>
      <c r="F53" s="89"/>
    </row>
    <row r="54" spans="1:6" ht="25.5">
      <c r="A54" s="20"/>
      <c r="B54" s="51" t="s">
        <v>169</v>
      </c>
      <c r="C54" s="13"/>
      <c r="D54" s="56"/>
      <c r="E54" s="87"/>
      <c r="F54" s="89"/>
    </row>
    <row r="55" spans="1:6" ht="15">
      <c r="A55" s="20">
        <f>+A52+1</f>
        <v>43</v>
      </c>
      <c r="B55" s="52" t="s">
        <v>33</v>
      </c>
      <c r="C55" s="14" t="s">
        <v>15</v>
      </c>
      <c r="D55" s="18">
        <v>2</v>
      </c>
      <c r="E55" s="87"/>
      <c r="F55" s="89">
        <f>+D55*E55</f>
        <v>0</v>
      </c>
    </row>
    <row r="56" spans="1:6" ht="15">
      <c r="A56" s="20">
        <f>+A55+1</f>
        <v>44</v>
      </c>
      <c r="B56" s="52" t="s">
        <v>34</v>
      </c>
      <c r="C56" s="14" t="s">
        <v>15</v>
      </c>
      <c r="D56" s="18">
        <v>1</v>
      </c>
      <c r="E56" s="87"/>
      <c r="F56" s="89">
        <f>+D56*E56</f>
        <v>0</v>
      </c>
    </row>
    <row r="57" spans="1:6" ht="15">
      <c r="A57" s="20">
        <f>+A56+1</f>
        <v>45</v>
      </c>
      <c r="B57" s="52" t="s">
        <v>35</v>
      </c>
      <c r="C57" s="14" t="s">
        <v>15</v>
      </c>
      <c r="D57" s="18">
        <v>2</v>
      </c>
      <c r="E57" s="87"/>
      <c r="F57" s="89">
        <f>+D57*E57</f>
        <v>0</v>
      </c>
    </row>
    <row r="58" spans="1:6" ht="15">
      <c r="A58" s="20">
        <f>+A57+1</f>
        <v>46</v>
      </c>
      <c r="B58" s="53" t="s">
        <v>36</v>
      </c>
      <c r="C58" s="16" t="s">
        <v>15</v>
      </c>
      <c r="D58" s="19">
        <v>1</v>
      </c>
      <c r="E58" s="88"/>
      <c r="F58" s="89">
        <f>+D58*E58</f>
        <v>0</v>
      </c>
    </row>
    <row r="59" spans="1:6" ht="15">
      <c r="A59" s="20"/>
      <c r="B59" s="39"/>
      <c r="C59" s="39"/>
      <c r="D59" s="39"/>
      <c r="E59" s="91"/>
      <c r="F59" s="89"/>
    </row>
    <row r="60" spans="1:6" ht="38.25">
      <c r="A60" s="20"/>
      <c r="B60" s="26" t="s">
        <v>170</v>
      </c>
      <c r="C60" s="22"/>
      <c r="D60" s="57"/>
      <c r="E60" s="85"/>
      <c r="F60" s="89"/>
    </row>
    <row r="61" spans="1:6" ht="15">
      <c r="A61" s="20">
        <f>+A58+1</f>
        <v>47</v>
      </c>
      <c r="B61" s="123" t="s">
        <v>303</v>
      </c>
      <c r="C61" s="145" t="s">
        <v>15</v>
      </c>
      <c r="D61" s="145">
        <v>30</v>
      </c>
      <c r="E61" s="133"/>
      <c r="F61" s="149">
        <f aca="true" t="shared" si="6" ref="F61:F71">+D61*E61</f>
        <v>0</v>
      </c>
    </row>
    <row r="62" spans="1:6" ht="15">
      <c r="A62" s="20">
        <f aca="true" t="shared" si="7" ref="A62:A71">+A61+1</f>
        <v>48</v>
      </c>
      <c r="B62" s="123" t="s">
        <v>302</v>
      </c>
      <c r="C62" s="145" t="s">
        <v>15</v>
      </c>
      <c r="D62" s="145">
        <v>20</v>
      </c>
      <c r="E62" s="133"/>
      <c r="F62" s="149">
        <f t="shared" si="6"/>
        <v>0</v>
      </c>
    </row>
    <row r="63" spans="1:8" ht="15">
      <c r="A63" s="20">
        <f t="shared" si="7"/>
        <v>49</v>
      </c>
      <c r="B63" s="123" t="s">
        <v>301</v>
      </c>
      <c r="C63" s="145" t="s">
        <v>15</v>
      </c>
      <c r="D63" s="145">
        <v>1</v>
      </c>
      <c r="E63" s="133"/>
      <c r="F63" s="149">
        <f t="shared" si="6"/>
        <v>0</v>
      </c>
      <c r="H63" s="115"/>
    </row>
    <row r="64" spans="1:8" ht="15">
      <c r="A64" s="20">
        <f t="shared" si="7"/>
        <v>50</v>
      </c>
      <c r="B64" s="123" t="s">
        <v>300</v>
      </c>
      <c r="C64" s="145" t="s">
        <v>15</v>
      </c>
      <c r="D64" s="145">
        <v>1</v>
      </c>
      <c r="E64" s="133"/>
      <c r="F64" s="149">
        <f t="shared" si="6"/>
        <v>0</v>
      </c>
      <c r="H64" s="115"/>
    </row>
    <row r="65" spans="1:8" ht="15">
      <c r="A65" s="20">
        <f t="shared" si="7"/>
        <v>51</v>
      </c>
      <c r="B65" s="13" t="s">
        <v>219</v>
      </c>
      <c r="C65" s="14" t="s">
        <v>15</v>
      </c>
      <c r="D65" s="18">
        <v>30</v>
      </c>
      <c r="E65" s="87"/>
      <c r="F65" s="89">
        <f t="shared" si="6"/>
        <v>0</v>
      </c>
      <c r="H65" s="115"/>
    </row>
    <row r="66" spans="1:8" ht="15">
      <c r="A66" s="20">
        <f t="shared" si="7"/>
        <v>52</v>
      </c>
      <c r="B66" s="123" t="s">
        <v>299</v>
      </c>
      <c r="C66" s="145" t="s">
        <v>15</v>
      </c>
      <c r="D66" s="145">
        <v>5</v>
      </c>
      <c r="E66" s="133"/>
      <c r="F66" s="149">
        <f t="shared" si="6"/>
        <v>0</v>
      </c>
      <c r="H66" s="115"/>
    </row>
    <row r="67" spans="1:8" ht="15">
      <c r="A67" s="20">
        <f t="shared" si="7"/>
        <v>53</v>
      </c>
      <c r="B67" s="13" t="s">
        <v>218</v>
      </c>
      <c r="C67" s="14" t="s">
        <v>15</v>
      </c>
      <c r="D67" s="18">
        <v>20</v>
      </c>
      <c r="E67" s="87"/>
      <c r="F67" s="89">
        <f t="shared" si="6"/>
        <v>0</v>
      </c>
      <c r="H67" s="115"/>
    </row>
    <row r="68" spans="1:8" ht="15">
      <c r="A68" s="20">
        <f t="shared" si="7"/>
        <v>54</v>
      </c>
      <c r="B68" s="123" t="s">
        <v>298</v>
      </c>
      <c r="C68" s="145" t="s">
        <v>15</v>
      </c>
      <c r="D68" s="145">
        <v>2</v>
      </c>
      <c r="E68" s="133"/>
      <c r="F68" s="149">
        <f t="shared" si="6"/>
        <v>0</v>
      </c>
      <c r="H68" s="115"/>
    </row>
    <row r="69" spans="1:8" ht="15">
      <c r="A69" s="20">
        <f t="shared" si="7"/>
        <v>55</v>
      </c>
      <c r="B69" s="13" t="s">
        <v>37</v>
      </c>
      <c r="C69" s="14" t="s">
        <v>15</v>
      </c>
      <c r="D69" s="18">
        <v>40</v>
      </c>
      <c r="E69" s="87"/>
      <c r="F69" s="89">
        <f t="shared" si="6"/>
        <v>0</v>
      </c>
      <c r="H69" s="115"/>
    </row>
    <row r="70" spans="1:8" ht="15">
      <c r="A70" s="20">
        <f t="shared" si="7"/>
        <v>56</v>
      </c>
      <c r="B70" s="13" t="s">
        <v>132</v>
      </c>
      <c r="C70" s="14" t="s">
        <v>15</v>
      </c>
      <c r="D70" s="18">
        <v>2</v>
      </c>
      <c r="E70" s="87"/>
      <c r="F70" s="89">
        <f t="shared" si="6"/>
        <v>0</v>
      </c>
      <c r="H70" s="115"/>
    </row>
    <row r="71" spans="1:8" ht="15">
      <c r="A71" s="20">
        <f t="shared" si="7"/>
        <v>57</v>
      </c>
      <c r="B71" s="13" t="s">
        <v>217</v>
      </c>
      <c r="C71" s="14" t="s">
        <v>15</v>
      </c>
      <c r="D71" s="18">
        <v>1</v>
      </c>
      <c r="E71" s="87"/>
      <c r="F71" s="89">
        <f t="shared" si="6"/>
        <v>0</v>
      </c>
      <c r="H71" s="115"/>
    </row>
    <row r="72" spans="1:8" ht="15">
      <c r="A72" s="20"/>
      <c r="B72" s="15"/>
      <c r="C72" s="16"/>
      <c r="D72" s="19"/>
      <c r="E72" s="88"/>
      <c r="F72" s="89"/>
      <c r="H72" s="115"/>
    </row>
    <row r="73" spans="1:6" ht="38.25">
      <c r="A73" s="20"/>
      <c r="B73" s="54" t="s">
        <v>171</v>
      </c>
      <c r="C73" s="13"/>
      <c r="D73" s="56"/>
      <c r="E73" s="87"/>
      <c r="F73" s="89"/>
    </row>
    <row r="74" spans="1:6" ht="15">
      <c r="A74" s="20">
        <f>+A71+1</f>
        <v>58</v>
      </c>
      <c r="B74" s="13" t="s">
        <v>220</v>
      </c>
      <c r="C74" s="14" t="s">
        <v>15</v>
      </c>
      <c r="D74" s="18">
        <v>2</v>
      </c>
      <c r="E74" s="87"/>
      <c r="F74" s="89">
        <f>+D74*E74</f>
        <v>0</v>
      </c>
    </row>
    <row r="75" spans="1:6" ht="15">
      <c r="A75" s="20">
        <f>+A74+1</f>
        <v>59</v>
      </c>
      <c r="B75" s="13" t="s">
        <v>38</v>
      </c>
      <c r="C75" s="14" t="s">
        <v>15</v>
      </c>
      <c r="D75" s="18">
        <v>8</v>
      </c>
      <c r="E75" s="87"/>
      <c r="F75" s="89">
        <f>+D75*E75</f>
        <v>0</v>
      </c>
    </row>
    <row r="76" spans="1:6" ht="15">
      <c r="A76" s="20"/>
      <c r="B76" s="39"/>
      <c r="C76" s="39"/>
      <c r="D76" s="39"/>
      <c r="E76" s="91"/>
      <c r="F76" s="89"/>
    </row>
    <row r="77" spans="1:6" ht="38.25">
      <c r="A77" s="20"/>
      <c r="B77" s="26" t="s">
        <v>172</v>
      </c>
      <c r="C77" s="22"/>
      <c r="D77" s="57"/>
      <c r="E77" s="85"/>
      <c r="F77" s="89"/>
    </row>
    <row r="78" spans="1:6" ht="15">
      <c r="A78" s="20">
        <f>+A75+1</f>
        <v>60</v>
      </c>
      <c r="B78" s="123" t="s">
        <v>67</v>
      </c>
      <c r="C78" s="145" t="s">
        <v>15</v>
      </c>
      <c r="D78" s="145">
        <v>6</v>
      </c>
      <c r="E78" s="133"/>
      <c r="F78" s="149">
        <f aca="true" t="shared" si="8" ref="F78:F84">+D78*E78</f>
        <v>0</v>
      </c>
    </row>
    <row r="79" spans="1:6" ht="15">
      <c r="A79" s="20">
        <f aca="true" t="shared" si="9" ref="A79:A90">+A78+1</f>
        <v>61</v>
      </c>
      <c r="B79" s="123" t="s">
        <v>306</v>
      </c>
      <c r="C79" s="145" t="s">
        <v>15</v>
      </c>
      <c r="D79" s="145">
        <v>1</v>
      </c>
      <c r="E79" s="133"/>
      <c r="F79" s="149">
        <f t="shared" si="8"/>
        <v>0</v>
      </c>
    </row>
    <row r="80" spans="1:6" ht="15">
      <c r="A80" s="20">
        <f t="shared" si="9"/>
        <v>62</v>
      </c>
      <c r="B80" s="123" t="s">
        <v>221</v>
      </c>
      <c r="C80" s="145" t="s">
        <v>15</v>
      </c>
      <c r="D80" s="128">
        <v>4</v>
      </c>
      <c r="E80" s="133"/>
      <c r="F80" s="149">
        <f t="shared" si="8"/>
        <v>0</v>
      </c>
    </row>
    <row r="81" spans="1:6" ht="15">
      <c r="A81" s="20">
        <f t="shared" si="9"/>
        <v>63</v>
      </c>
      <c r="B81" s="123" t="s">
        <v>108</v>
      </c>
      <c r="C81" s="145" t="s">
        <v>15</v>
      </c>
      <c r="D81" s="128">
        <v>2</v>
      </c>
      <c r="E81" s="133"/>
      <c r="F81" s="149">
        <f t="shared" si="8"/>
        <v>0</v>
      </c>
    </row>
    <row r="82" spans="1:6" ht="15">
      <c r="A82" s="20">
        <f t="shared" si="9"/>
        <v>64</v>
      </c>
      <c r="B82" s="15" t="s">
        <v>220</v>
      </c>
      <c r="C82" s="16" t="s">
        <v>15</v>
      </c>
      <c r="D82" s="19">
        <v>5</v>
      </c>
      <c r="E82" s="88"/>
      <c r="F82" s="89">
        <f>+D82*E82</f>
        <v>0</v>
      </c>
    </row>
    <row r="83" spans="1:6" ht="15">
      <c r="A83" s="20">
        <f t="shared" si="9"/>
        <v>65</v>
      </c>
      <c r="B83" s="123" t="s">
        <v>107</v>
      </c>
      <c r="C83" s="145" t="s">
        <v>15</v>
      </c>
      <c r="D83" s="128">
        <v>1</v>
      </c>
      <c r="E83" s="133"/>
      <c r="F83" s="149">
        <f t="shared" si="8"/>
        <v>0</v>
      </c>
    </row>
    <row r="84" spans="1:6" ht="15">
      <c r="A84" s="20">
        <f t="shared" si="9"/>
        <v>66</v>
      </c>
      <c r="B84" s="123" t="s">
        <v>211</v>
      </c>
      <c r="C84" s="145" t="s">
        <v>15</v>
      </c>
      <c r="D84" s="128">
        <v>3</v>
      </c>
      <c r="E84" s="133"/>
      <c r="F84" s="149">
        <f t="shared" si="8"/>
        <v>0</v>
      </c>
    </row>
    <row r="85" spans="1:6" ht="15">
      <c r="A85" s="20">
        <f t="shared" si="9"/>
        <v>67</v>
      </c>
      <c r="B85" s="15" t="s">
        <v>211</v>
      </c>
      <c r="C85" s="16" t="s">
        <v>15</v>
      </c>
      <c r="D85" s="19">
        <v>5</v>
      </c>
      <c r="E85" s="88"/>
      <c r="F85" s="89">
        <f aca="true" t="shared" si="10" ref="F85:F90">+D85*E85</f>
        <v>0</v>
      </c>
    </row>
    <row r="86" spans="1:6" ht="15">
      <c r="A86" s="20">
        <f t="shared" si="9"/>
        <v>68</v>
      </c>
      <c r="B86" s="123" t="s">
        <v>304</v>
      </c>
      <c r="C86" s="145" t="s">
        <v>15</v>
      </c>
      <c r="D86" s="128">
        <v>1</v>
      </c>
      <c r="E86" s="133"/>
      <c r="F86" s="149">
        <f t="shared" si="10"/>
        <v>0</v>
      </c>
    </row>
    <row r="87" spans="1:6" ht="15">
      <c r="A87" s="20">
        <f t="shared" si="9"/>
        <v>69</v>
      </c>
      <c r="B87" s="123" t="s">
        <v>305</v>
      </c>
      <c r="C87" s="145" t="s">
        <v>15</v>
      </c>
      <c r="D87" s="128">
        <v>1</v>
      </c>
      <c r="E87" s="133"/>
      <c r="F87" s="149">
        <f t="shared" si="10"/>
        <v>0</v>
      </c>
    </row>
    <row r="88" spans="1:6" ht="15">
      <c r="A88" s="20">
        <f t="shared" si="9"/>
        <v>70</v>
      </c>
      <c r="B88" s="123" t="s">
        <v>222</v>
      </c>
      <c r="C88" s="145" t="s">
        <v>15</v>
      </c>
      <c r="D88" s="145">
        <v>1</v>
      </c>
      <c r="E88" s="133"/>
      <c r="F88" s="149">
        <f t="shared" si="10"/>
        <v>0</v>
      </c>
    </row>
    <row r="89" spans="1:6" ht="15">
      <c r="A89" s="20">
        <f t="shared" si="9"/>
        <v>71</v>
      </c>
      <c r="B89" s="123" t="s">
        <v>109</v>
      </c>
      <c r="C89" s="145" t="s">
        <v>15</v>
      </c>
      <c r="D89" s="145">
        <v>1</v>
      </c>
      <c r="E89" s="133"/>
      <c r="F89" s="149">
        <f t="shared" si="10"/>
        <v>0</v>
      </c>
    </row>
    <row r="90" spans="1:6" ht="15">
      <c r="A90" s="20">
        <f t="shared" si="9"/>
        <v>72</v>
      </c>
      <c r="B90" s="15" t="s">
        <v>38</v>
      </c>
      <c r="C90" s="16" t="s">
        <v>15</v>
      </c>
      <c r="D90" s="19">
        <v>2</v>
      </c>
      <c r="E90" s="88"/>
      <c r="F90" s="89">
        <f t="shared" si="10"/>
        <v>0</v>
      </c>
    </row>
    <row r="91" spans="1:6" ht="15">
      <c r="A91" s="20"/>
      <c r="B91" s="39"/>
      <c r="C91" s="39"/>
      <c r="D91" s="39"/>
      <c r="E91" s="91"/>
      <c r="F91" s="89"/>
    </row>
    <row r="92" spans="1:6" ht="15">
      <c r="A92" s="20"/>
      <c r="B92" s="26" t="s">
        <v>173</v>
      </c>
      <c r="C92" s="22"/>
      <c r="D92" s="57"/>
      <c r="E92" s="85"/>
      <c r="F92" s="89"/>
    </row>
    <row r="93" spans="1:6" ht="15">
      <c r="A93" s="20">
        <f>+A90+1</f>
        <v>73</v>
      </c>
      <c r="B93" s="15" t="s">
        <v>16</v>
      </c>
      <c r="C93" s="16" t="s">
        <v>15</v>
      </c>
      <c r="D93" s="19">
        <v>2</v>
      </c>
      <c r="E93" s="88"/>
      <c r="F93" s="89">
        <f>+D93*E93</f>
        <v>0</v>
      </c>
    </row>
    <row r="94" spans="1:6" ht="15">
      <c r="A94" s="20">
        <f>+A93+1</f>
        <v>74</v>
      </c>
      <c r="B94" s="15" t="s">
        <v>39</v>
      </c>
      <c r="C94" s="16" t="s">
        <v>15</v>
      </c>
      <c r="D94" s="19">
        <v>2</v>
      </c>
      <c r="E94" s="88"/>
      <c r="F94" s="89">
        <f>+D94*E94</f>
        <v>0</v>
      </c>
    </row>
    <row r="95" spans="1:6" ht="15">
      <c r="A95" s="20"/>
      <c r="B95" s="39"/>
      <c r="C95" s="39"/>
      <c r="D95" s="39"/>
      <c r="E95" s="91"/>
      <c r="F95" s="89"/>
    </row>
    <row r="96" spans="1:6" ht="38.25">
      <c r="A96" s="20"/>
      <c r="B96" s="26" t="s">
        <v>174</v>
      </c>
      <c r="C96" s="22"/>
      <c r="D96" s="57"/>
      <c r="E96" s="85"/>
      <c r="F96" s="89"/>
    </row>
    <row r="97" spans="1:6" ht="15">
      <c r="A97" s="20">
        <f>+A94+1</f>
        <v>75</v>
      </c>
      <c r="B97" s="167" t="s">
        <v>40</v>
      </c>
      <c r="C97" s="168" t="s">
        <v>15</v>
      </c>
      <c r="D97" s="168">
        <v>1</v>
      </c>
      <c r="E97" s="169"/>
      <c r="F97" s="170">
        <f aca="true" t="shared" si="11" ref="F97:F103">+D97*E97</f>
        <v>0</v>
      </c>
    </row>
    <row r="98" spans="1:6" ht="15">
      <c r="A98" s="20">
        <f aca="true" t="shared" si="12" ref="A98:A103">+A97+1</f>
        <v>76</v>
      </c>
      <c r="B98" s="167" t="s">
        <v>79</v>
      </c>
      <c r="C98" s="168" t="s">
        <v>15</v>
      </c>
      <c r="D98" s="168">
        <v>1</v>
      </c>
      <c r="E98" s="169"/>
      <c r="F98" s="170">
        <f t="shared" si="11"/>
        <v>0</v>
      </c>
    </row>
    <row r="99" spans="1:6" ht="15">
      <c r="A99" s="20">
        <f t="shared" si="12"/>
        <v>77</v>
      </c>
      <c r="B99" s="13" t="s">
        <v>16</v>
      </c>
      <c r="C99" s="14" t="s">
        <v>15</v>
      </c>
      <c r="D99" s="18">
        <v>5</v>
      </c>
      <c r="E99" s="87"/>
      <c r="F99" s="89">
        <f t="shared" si="11"/>
        <v>0</v>
      </c>
    </row>
    <row r="100" spans="1:6" ht="15">
      <c r="A100" s="20">
        <f t="shared" si="12"/>
        <v>78</v>
      </c>
      <c r="B100" s="13" t="s">
        <v>41</v>
      </c>
      <c r="C100" s="14" t="s">
        <v>15</v>
      </c>
      <c r="D100" s="18">
        <v>2</v>
      </c>
      <c r="E100" s="87"/>
      <c r="F100" s="89">
        <f t="shared" si="11"/>
        <v>0</v>
      </c>
    </row>
    <row r="101" spans="1:6" ht="15">
      <c r="A101" s="20">
        <f t="shared" si="12"/>
        <v>79</v>
      </c>
      <c r="B101" s="13" t="s">
        <v>17</v>
      </c>
      <c r="C101" s="14" t="s">
        <v>15</v>
      </c>
      <c r="D101" s="18">
        <v>2</v>
      </c>
      <c r="E101" s="87"/>
      <c r="F101" s="89">
        <f t="shared" si="11"/>
        <v>0</v>
      </c>
    </row>
    <row r="102" spans="1:6" ht="15">
      <c r="A102" s="20">
        <f t="shared" si="12"/>
        <v>80</v>
      </c>
      <c r="B102" s="15" t="s">
        <v>42</v>
      </c>
      <c r="C102" s="16" t="s">
        <v>15</v>
      </c>
      <c r="D102" s="19">
        <v>1</v>
      </c>
      <c r="E102" s="88"/>
      <c r="F102" s="89">
        <f t="shared" si="11"/>
        <v>0</v>
      </c>
    </row>
    <row r="103" spans="1:6" ht="15">
      <c r="A103" s="20">
        <f t="shared" si="12"/>
        <v>81</v>
      </c>
      <c r="B103" s="32" t="s">
        <v>43</v>
      </c>
      <c r="C103" s="55" t="s">
        <v>15</v>
      </c>
      <c r="D103" s="146">
        <v>1</v>
      </c>
      <c r="E103" s="90"/>
      <c r="F103" s="163">
        <f t="shared" si="11"/>
        <v>0</v>
      </c>
    </row>
    <row r="104" spans="1:6" ht="15">
      <c r="A104" s="166"/>
      <c r="B104" s="32"/>
      <c r="C104" s="55"/>
      <c r="D104" s="146"/>
      <c r="E104" s="90"/>
      <c r="F104" s="163"/>
    </row>
    <row r="105" spans="1:6" s="117" customFormat="1" ht="45">
      <c r="A105" s="146"/>
      <c r="B105" s="150" t="s">
        <v>242</v>
      </c>
      <c r="C105" s="145"/>
      <c r="D105" s="145"/>
      <c r="E105" s="148"/>
      <c r="F105" s="149"/>
    </row>
    <row r="106" spans="1:6" s="117" customFormat="1" ht="15">
      <c r="A106" s="20">
        <f>+A103+1</f>
        <v>82</v>
      </c>
      <c r="B106" s="122" t="s">
        <v>106</v>
      </c>
      <c r="C106" s="145" t="s">
        <v>15</v>
      </c>
      <c r="D106" s="145">
        <v>2</v>
      </c>
      <c r="E106" s="148"/>
      <c r="F106" s="149">
        <f aca="true" t="shared" si="13" ref="F106:F111">+D106*E106</f>
        <v>0</v>
      </c>
    </row>
    <row r="107" spans="1:6" s="117" customFormat="1" ht="15">
      <c r="A107" s="146">
        <f>+A106+1</f>
        <v>83</v>
      </c>
      <c r="B107" s="122" t="s">
        <v>107</v>
      </c>
      <c r="C107" s="145" t="s">
        <v>15</v>
      </c>
      <c r="D107" s="145">
        <v>4</v>
      </c>
      <c r="E107" s="148"/>
      <c r="F107" s="149">
        <f t="shared" si="13"/>
        <v>0</v>
      </c>
    </row>
    <row r="108" spans="1:6" s="117" customFormat="1" ht="15">
      <c r="A108" s="146">
        <f>+A107+1</f>
        <v>84</v>
      </c>
      <c r="B108" s="122" t="s">
        <v>221</v>
      </c>
      <c r="C108" s="145" t="s">
        <v>15</v>
      </c>
      <c r="D108" s="145">
        <v>1</v>
      </c>
      <c r="E108" s="148"/>
      <c r="F108" s="149">
        <f t="shared" si="13"/>
        <v>0</v>
      </c>
    </row>
    <row r="109" spans="1:6" s="117" customFormat="1" ht="15">
      <c r="A109" s="146">
        <f>+A108+1</f>
        <v>85</v>
      </c>
      <c r="B109" s="122" t="s">
        <v>108</v>
      </c>
      <c r="C109" s="145" t="s">
        <v>15</v>
      </c>
      <c r="D109" s="145">
        <v>1</v>
      </c>
      <c r="E109" s="148"/>
      <c r="F109" s="149">
        <f t="shared" si="13"/>
        <v>0</v>
      </c>
    </row>
    <row r="110" spans="1:6" s="117" customFormat="1" ht="15">
      <c r="A110" s="146">
        <f>+A109+1</f>
        <v>86</v>
      </c>
      <c r="B110" s="122" t="s">
        <v>222</v>
      </c>
      <c r="C110" s="145" t="s">
        <v>15</v>
      </c>
      <c r="D110" s="145">
        <v>6</v>
      </c>
      <c r="E110" s="148"/>
      <c r="F110" s="149">
        <f t="shared" si="13"/>
        <v>0</v>
      </c>
    </row>
    <row r="111" spans="1:6" s="117" customFormat="1" ht="15">
      <c r="A111" s="146">
        <f>+A110+1</f>
        <v>87</v>
      </c>
      <c r="B111" s="122" t="s">
        <v>109</v>
      </c>
      <c r="C111" s="145" t="s">
        <v>15</v>
      </c>
      <c r="D111" s="145">
        <v>2</v>
      </c>
      <c r="E111" s="148"/>
      <c r="F111" s="149">
        <f t="shared" si="13"/>
        <v>0</v>
      </c>
    </row>
    <row r="112" spans="1:6" ht="15">
      <c r="A112" s="20"/>
      <c r="B112" s="32"/>
      <c r="C112" s="55"/>
      <c r="D112" s="146"/>
      <c r="E112" s="90"/>
      <c r="F112" s="163"/>
    </row>
    <row r="113" spans="1:6" ht="114.75">
      <c r="A113" s="20"/>
      <c r="B113" s="165" t="s">
        <v>283</v>
      </c>
      <c r="C113" s="20"/>
      <c r="D113" s="21"/>
      <c r="E113" s="21"/>
      <c r="F113" s="162"/>
    </row>
    <row r="114" spans="1:6" ht="15">
      <c r="A114" s="20">
        <f>+A111+1</f>
        <v>88</v>
      </c>
      <c r="B114" s="13" t="s">
        <v>78</v>
      </c>
      <c r="C114" s="14" t="s">
        <v>24</v>
      </c>
      <c r="D114" s="18">
        <v>10</v>
      </c>
      <c r="E114" s="66"/>
      <c r="F114" s="66">
        <f aca="true" t="shared" si="14" ref="F114:F126">+D114*E114</f>
        <v>0</v>
      </c>
    </row>
    <row r="115" spans="1:6" ht="15">
      <c r="A115" s="20">
        <f aca="true" t="shared" si="15" ref="A115:A126">+A114+1</f>
        <v>89</v>
      </c>
      <c r="B115" s="13" t="s">
        <v>79</v>
      </c>
      <c r="C115" s="14" t="s">
        <v>24</v>
      </c>
      <c r="D115" s="18">
        <v>1</v>
      </c>
      <c r="E115" s="66"/>
      <c r="F115" s="66">
        <f t="shared" si="14"/>
        <v>0</v>
      </c>
    </row>
    <row r="116" spans="1:6" ht="15">
      <c r="A116" s="20">
        <f t="shared" si="15"/>
        <v>90</v>
      </c>
      <c r="B116" s="13" t="s">
        <v>14</v>
      </c>
      <c r="C116" s="14" t="s">
        <v>24</v>
      </c>
      <c r="D116" s="18">
        <v>2</v>
      </c>
      <c r="E116" s="66"/>
      <c r="F116" s="66">
        <f t="shared" si="14"/>
        <v>0</v>
      </c>
    </row>
    <row r="117" spans="1:6" ht="15">
      <c r="A117" s="20">
        <f t="shared" si="15"/>
        <v>91</v>
      </c>
      <c r="B117" s="13" t="s">
        <v>16</v>
      </c>
      <c r="C117" s="14" t="s">
        <v>24</v>
      </c>
      <c r="D117" s="18">
        <v>4</v>
      </c>
      <c r="E117" s="66"/>
      <c r="F117" s="66">
        <f t="shared" si="14"/>
        <v>0</v>
      </c>
    </row>
    <row r="118" spans="1:6" ht="15">
      <c r="A118" s="20">
        <f t="shared" si="15"/>
        <v>92</v>
      </c>
      <c r="B118" s="13" t="s">
        <v>41</v>
      </c>
      <c r="C118" s="14" t="s">
        <v>24</v>
      </c>
      <c r="D118" s="18">
        <v>1</v>
      </c>
      <c r="E118" s="66"/>
      <c r="F118" s="66">
        <f t="shared" si="14"/>
        <v>0</v>
      </c>
    </row>
    <row r="119" spans="1:6" ht="15">
      <c r="A119" s="20">
        <f t="shared" si="15"/>
        <v>93</v>
      </c>
      <c r="B119" s="13" t="s">
        <v>80</v>
      </c>
      <c r="C119" s="14" t="s">
        <v>24</v>
      </c>
      <c r="D119" s="18">
        <v>1</v>
      </c>
      <c r="E119" s="66"/>
      <c r="F119" s="66">
        <f t="shared" si="14"/>
        <v>0</v>
      </c>
    </row>
    <row r="120" spans="1:6" ht="15">
      <c r="A120" s="20">
        <f t="shared" si="15"/>
        <v>94</v>
      </c>
      <c r="B120" s="13" t="s">
        <v>17</v>
      </c>
      <c r="C120" s="14" t="s">
        <v>24</v>
      </c>
      <c r="D120" s="18">
        <v>1</v>
      </c>
      <c r="E120" s="66"/>
      <c r="F120" s="66">
        <f t="shared" si="14"/>
        <v>0</v>
      </c>
    </row>
    <row r="121" spans="1:6" ht="15">
      <c r="A121" s="20">
        <f t="shared" si="15"/>
        <v>95</v>
      </c>
      <c r="B121" s="13" t="s">
        <v>42</v>
      </c>
      <c r="C121" s="14" t="s">
        <v>24</v>
      </c>
      <c r="D121" s="18">
        <v>1</v>
      </c>
      <c r="E121" s="66"/>
      <c r="F121" s="66">
        <f t="shared" si="14"/>
        <v>0</v>
      </c>
    </row>
    <row r="122" spans="1:6" ht="15">
      <c r="A122" s="20">
        <f t="shared" si="15"/>
        <v>96</v>
      </c>
      <c r="B122" s="13" t="s">
        <v>18</v>
      </c>
      <c r="C122" s="14" t="s">
        <v>24</v>
      </c>
      <c r="D122" s="18">
        <v>1</v>
      </c>
      <c r="E122" s="66"/>
      <c r="F122" s="66">
        <f t="shared" si="14"/>
        <v>0</v>
      </c>
    </row>
    <row r="123" spans="1:6" ht="15">
      <c r="A123" s="20">
        <f t="shared" si="15"/>
        <v>97</v>
      </c>
      <c r="B123" s="13" t="s">
        <v>43</v>
      </c>
      <c r="C123" s="14" t="s">
        <v>24</v>
      </c>
      <c r="D123" s="18">
        <v>1</v>
      </c>
      <c r="E123" s="66"/>
      <c r="F123" s="66">
        <f t="shared" si="14"/>
        <v>0</v>
      </c>
    </row>
    <row r="124" spans="1:6" ht="15">
      <c r="A124" s="20">
        <f t="shared" si="15"/>
        <v>98</v>
      </c>
      <c r="B124" s="13" t="s">
        <v>19</v>
      </c>
      <c r="C124" s="14" t="s">
        <v>24</v>
      </c>
      <c r="D124" s="18">
        <v>1</v>
      </c>
      <c r="E124" s="66"/>
      <c r="F124" s="66">
        <f t="shared" si="14"/>
        <v>0</v>
      </c>
    </row>
    <row r="125" spans="1:6" ht="15">
      <c r="A125" s="20">
        <f t="shared" si="15"/>
        <v>99</v>
      </c>
      <c r="B125" s="13" t="s">
        <v>20</v>
      </c>
      <c r="C125" s="14" t="s">
        <v>24</v>
      </c>
      <c r="D125" s="18">
        <v>1</v>
      </c>
      <c r="E125" s="66"/>
      <c r="F125" s="66">
        <f t="shared" si="14"/>
        <v>0</v>
      </c>
    </row>
    <row r="126" spans="1:6" ht="15">
      <c r="A126" s="20">
        <f t="shared" si="15"/>
        <v>100</v>
      </c>
      <c r="B126" s="13" t="s">
        <v>21</v>
      </c>
      <c r="C126" s="14" t="s">
        <v>24</v>
      </c>
      <c r="D126" s="18">
        <v>1</v>
      </c>
      <c r="E126" s="66"/>
      <c r="F126" s="66">
        <f t="shared" si="14"/>
        <v>0</v>
      </c>
    </row>
    <row r="127" spans="1:6" ht="15">
      <c r="A127" s="20"/>
      <c r="B127" s="39"/>
      <c r="C127" s="41"/>
      <c r="D127" s="41"/>
      <c r="E127" s="66"/>
      <c r="F127" s="66"/>
    </row>
    <row r="128" spans="1:6" ht="114.75">
      <c r="A128" s="20"/>
      <c r="B128" s="12" t="s">
        <v>284</v>
      </c>
      <c r="C128" s="14"/>
      <c r="D128" s="18"/>
      <c r="E128" s="67"/>
      <c r="F128" s="66"/>
    </row>
    <row r="129" spans="1:6" ht="15">
      <c r="A129" s="20">
        <f>+A126+1</f>
        <v>101</v>
      </c>
      <c r="B129" s="13" t="s">
        <v>40</v>
      </c>
      <c r="C129" s="14" t="s">
        <v>24</v>
      </c>
      <c r="D129" s="18">
        <v>1</v>
      </c>
      <c r="E129" s="66"/>
      <c r="F129" s="66">
        <f aca="true" t="shared" si="16" ref="F129:F138">+D129*E129</f>
        <v>0</v>
      </c>
    </row>
    <row r="130" spans="1:6" ht="15">
      <c r="A130" s="20">
        <f aca="true" t="shared" si="17" ref="A130:A138">+A129+1</f>
        <v>102</v>
      </c>
      <c r="B130" s="13" t="s">
        <v>145</v>
      </c>
      <c r="C130" s="14" t="s">
        <v>24</v>
      </c>
      <c r="D130" s="18">
        <v>1</v>
      </c>
      <c r="E130" s="66"/>
      <c r="F130" s="66">
        <f t="shared" si="16"/>
        <v>0</v>
      </c>
    </row>
    <row r="131" spans="1:6" ht="15">
      <c r="A131" s="20">
        <f t="shared" si="17"/>
        <v>103</v>
      </c>
      <c r="B131" s="13" t="s">
        <v>44</v>
      </c>
      <c r="C131" s="14" t="s">
        <v>24</v>
      </c>
      <c r="D131" s="18">
        <v>2</v>
      </c>
      <c r="E131" s="66"/>
      <c r="F131" s="66">
        <f t="shared" si="16"/>
        <v>0</v>
      </c>
    </row>
    <row r="132" spans="1:6" ht="15">
      <c r="A132" s="20">
        <f t="shared" si="17"/>
        <v>104</v>
      </c>
      <c r="B132" s="13" t="s">
        <v>45</v>
      </c>
      <c r="C132" s="14" t="s">
        <v>24</v>
      </c>
      <c r="D132" s="18">
        <v>1</v>
      </c>
      <c r="E132" s="66"/>
      <c r="F132" s="66">
        <f t="shared" si="16"/>
        <v>0</v>
      </c>
    </row>
    <row r="133" spans="1:6" ht="15">
      <c r="A133" s="20">
        <f t="shared" si="17"/>
        <v>105</v>
      </c>
      <c r="B133" s="13" t="s">
        <v>41</v>
      </c>
      <c r="C133" s="14" t="s">
        <v>24</v>
      </c>
      <c r="D133" s="18">
        <v>1</v>
      </c>
      <c r="E133" s="66"/>
      <c r="F133" s="66">
        <f t="shared" si="16"/>
        <v>0</v>
      </c>
    </row>
    <row r="134" spans="1:6" ht="15">
      <c r="A134" s="20">
        <f t="shared" si="17"/>
        <v>106</v>
      </c>
      <c r="B134" s="13" t="s">
        <v>46</v>
      </c>
      <c r="C134" s="14" t="s">
        <v>24</v>
      </c>
      <c r="D134" s="18">
        <v>1</v>
      </c>
      <c r="E134" s="66"/>
      <c r="F134" s="66">
        <f t="shared" si="16"/>
        <v>0</v>
      </c>
    </row>
    <row r="135" spans="1:6" ht="15">
      <c r="A135" s="20">
        <f t="shared" si="17"/>
        <v>107</v>
      </c>
      <c r="B135" s="59" t="s">
        <v>42</v>
      </c>
      <c r="C135" s="14" t="s">
        <v>24</v>
      </c>
      <c r="D135" s="18">
        <v>1</v>
      </c>
      <c r="E135" s="66"/>
      <c r="F135" s="66">
        <f t="shared" si="16"/>
        <v>0</v>
      </c>
    </row>
    <row r="136" spans="1:6" ht="15">
      <c r="A136" s="20">
        <f t="shared" si="17"/>
        <v>108</v>
      </c>
      <c r="B136" s="59" t="s">
        <v>43</v>
      </c>
      <c r="C136" s="14" t="s">
        <v>24</v>
      </c>
      <c r="D136" s="18">
        <v>1</v>
      </c>
      <c r="E136" s="66"/>
      <c r="F136" s="66">
        <f t="shared" si="16"/>
        <v>0</v>
      </c>
    </row>
    <row r="137" spans="1:6" ht="15">
      <c r="A137" s="20">
        <f t="shared" si="17"/>
        <v>109</v>
      </c>
      <c r="B137" s="59" t="s">
        <v>47</v>
      </c>
      <c r="C137" s="14" t="s">
        <v>24</v>
      </c>
      <c r="D137" s="18">
        <v>1</v>
      </c>
      <c r="E137" s="66"/>
      <c r="F137" s="66">
        <f t="shared" si="16"/>
        <v>0</v>
      </c>
    </row>
    <row r="138" spans="1:6" ht="15">
      <c r="A138" s="20">
        <f t="shared" si="17"/>
        <v>110</v>
      </c>
      <c r="B138" s="60" t="s">
        <v>48</v>
      </c>
      <c r="C138" s="14" t="s">
        <v>24</v>
      </c>
      <c r="D138" s="19">
        <v>1</v>
      </c>
      <c r="E138" s="68"/>
      <c r="F138" s="66">
        <f t="shared" si="16"/>
        <v>0</v>
      </c>
    </row>
    <row r="139" spans="1:6" ht="15">
      <c r="A139" s="20"/>
      <c r="B139" s="39"/>
      <c r="C139" s="41"/>
      <c r="D139" s="41"/>
      <c r="E139" s="66"/>
      <c r="F139" s="66"/>
    </row>
    <row r="140" spans="1:6" ht="102">
      <c r="A140" s="20"/>
      <c r="B140" s="12" t="s">
        <v>281</v>
      </c>
      <c r="C140" s="20"/>
      <c r="D140" s="21"/>
      <c r="E140" s="69"/>
      <c r="F140" s="66"/>
    </row>
    <row r="141" spans="1:6" ht="15">
      <c r="A141" s="20">
        <f>+A138+1</f>
        <v>111</v>
      </c>
      <c r="B141" s="160" t="s">
        <v>81</v>
      </c>
      <c r="C141" s="14" t="s">
        <v>24</v>
      </c>
      <c r="D141" s="18">
        <v>30</v>
      </c>
      <c r="E141" s="66"/>
      <c r="F141" s="66">
        <f aca="true" t="shared" si="18" ref="F141:F148">+D141*E141</f>
        <v>0</v>
      </c>
    </row>
    <row r="142" spans="1:7" ht="15">
      <c r="A142" s="20">
        <f aca="true" t="shared" si="19" ref="A142:A148">+A141+1</f>
        <v>112</v>
      </c>
      <c r="B142" s="160" t="s">
        <v>82</v>
      </c>
      <c r="C142" s="14" t="s">
        <v>24</v>
      </c>
      <c r="D142" s="18">
        <v>20</v>
      </c>
      <c r="E142" s="66"/>
      <c r="F142" s="66">
        <f t="shared" si="18"/>
        <v>0</v>
      </c>
      <c r="G142" s="6"/>
    </row>
    <row r="143" spans="1:7" ht="15">
      <c r="A143" s="20">
        <f t="shared" si="19"/>
        <v>113</v>
      </c>
      <c r="B143" s="160" t="s">
        <v>83</v>
      </c>
      <c r="C143" s="14" t="s">
        <v>24</v>
      </c>
      <c r="D143" s="18">
        <v>10</v>
      </c>
      <c r="E143" s="66"/>
      <c r="F143" s="66">
        <f t="shared" si="18"/>
        <v>0</v>
      </c>
      <c r="G143" s="1"/>
    </row>
    <row r="144" spans="1:6" ht="15">
      <c r="A144" s="20">
        <f t="shared" si="19"/>
        <v>114</v>
      </c>
      <c r="B144" s="160" t="s">
        <v>84</v>
      </c>
      <c r="C144" s="14" t="s">
        <v>24</v>
      </c>
      <c r="D144" s="18">
        <v>5</v>
      </c>
      <c r="E144" s="66"/>
      <c r="F144" s="66">
        <f t="shared" si="18"/>
        <v>0</v>
      </c>
    </row>
    <row r="145" spans="1:6" ht="15">
      <c r="A145" s="20">
        <f t="shared" si="19"/>
        <v>115</v>
      </c>
      <c r="B145" s="160" t="s">
        <v>85</v>
      </c>
      <c r="C145" s="14" t="s">
        <v>24</v>
      </c>
      <c r="D145" s="18">
        <v>5</v>
      </c>
      <c r="E145" s="66"/>
      <c r="F145" s="66">
        <f t="shared" si="18"/>
        <v>0</v>
      </c>
    </row>
    <row r="146" spans="1:6" ht="15">
      <c r="A146" s="20">
        <f t="shared" si="19"/>
        <v>116</v>
      </c>
      <c r="B146" s="160" t="s">
        <v>86</v>
      </c>
      <c r="C146" s="14" t="s">
        <v>24</v>
      </c>
      <c r="D146" s="18">
        <v>1</v>
      </c>
      <c r="E146" s="66"/>
      <c r="F146" s="66">
        <f t="shared" si="18"/>
        <v>0</v>
      </c>
    </row>
    <row r="147" spans="1:6" ht="15">
      <c r="A147" s="20">
        <f t="shared" si="19"/>
        <v>117</v>
      </c>
      <c r="B147" s="160" t="s">
        <v>87</v>
      </c>
      <c r="C147" s="14" t="s">
        <v>24</v>
      </c>
      <c r="D147" s="18">
        <v>1</v>
      </c>
      <c r="E147" s="66"/>
      <c r="F147" s="66">
        <f t="shared" si="18"/>
        <v>0</v>
      </c>
    </row>
    <row r="148" spans="1:6" ht="15">
      <c r="A148" s="20">
        <f t="shared" si="19"/>
        <v>118</v>
      </c>
      <c r="B148" s="161" t="s">
        <v>88</v>
      </c>
      <c r="C148" s="14" t="s">
        <v>24</v>
      </c>
      <c r="D148" s="19">
        <v>1</v>
      </c>
      <c r="E148" s="68"/>
      <c r="F148" s="66">
        <f t="shared" si="18"/>
        <v>0</v>
      </c>
    </row>
    <row r="149" spans="1:6" ht="15">
      <c r="A149" s="20"/>
      <c r="B149" s="32"/>
      <c r="C149" s="55"/>
      <c r="D149" s="146"/>
      <c r="E149" s="66"/>
      <c r="F149" s="66"/>
    </row>
    <row r="150" spans="1:6" ht="178.5">
      <c r="A150" s="20"/>
      <c r="B150" s="183" t="s">
        <v>144</v>
      </c>
      <c r="C150" s="55"/>
      <c r="D150" s="55"/>
      <c r="E150" s="77"/>
      <c r="F150" s="66"/>
    </row>
    <row r="151" spans="1:6" ht="15">
      <c r="A151" s="20">
        <f>+A148+1</f>
        <v>119</v>
      </c>
      <c r="B151" s="44" t="s">
        <v>44</v>
      </c>
      <c r="C151" s="20" t="s">
        <v>24</v>
      </c>
      <c r="D151" s="64">
        <v>3</v>
      </c>
      <c r="E151" s="184"/>
      <c r="F151" s="70">
        <f>+D151*E151</f>
        <v>0</v>
      </c>
    </row>
    <row r="152" spans="1:6" ht="15">
      <c r="A152" s="20">
        <f>+A151+1</f>
        <v>120</v>
      </c>
      <c r="B152" s="44" t="s">
        <v>45</v>
      </c>
      <c r="C152" s="14" t="s">
        <v>24</v>
      </c>
      <c r="D152" s="55">
        <v>3</v>
      </c>
      <c r="E152" s="68"/>
      <c r="F152" s="66">
        <f>+D152*E152</f>
        <v>0</v>
      </c>
    </row>
    <row r="153" spans="1:6" ht="15">
      <c r="A153" s="20">
        <f>+A152+1</f>
        <v>121</v>
      </c>
      <c r="B153" s="44" t="s">
        <v>41</v>
      </c>
      <c r="C153" s="14" t="s">
        <v>24</v>
      </c>
      <c r="D153" s="55">
        <v>1</v>
      </c>
      <c r="E153" s="68"/>
      <c r="F153" s="66">
        <f>+D153*E153</f>
        <v>0</v>
      </c>
    </row>
    <row r="154" spans="1:6" ht="15">
      <c r="A154" s="20">
        <f>+A153+1</f>
        <v>122</v>
      </c>
      <c r="B154" s="44" t="s">
        <v>42</v>
      </c>
      <c r="C154" s="14" t="s">
        <v>24</v>
      </c>
      <c r="D154" s="55">
        <v>2</v>
      </c>
      <c r="E154" s="68"/>
      <c r="F154" s="66">
        <f>+D154*E154</f>
        <v>0</v>
      </c>
    </row>
    <row r="155" spans="1:6" ht="15">
      <c r="A155" s="20">
        <f>+A154+1</f>
        <v>123</v>
      </c>
      <c r="B155" s="44" t="s">
        <v>22</v>
      </c>
      <c r="C155" s="14" t="s">
        <v>24</v>
      </c>
      <c r="D155" s="55">
        <v>2</v>
      </c>
      <c r="E155" s="68"/>
      <c r="F155" s="66">
        <f>+D155*E155</f>
        <v>0</v>
      </c>
    </row>
    <row r="156" spans="1:6" ht="15">
      <c r="A156" s="20"/>
      <c r="B156" s="32"/>
      <c r="C156" s="55"/>
      <c r="D156" s="55"/>
      <c r="E156" s="72"/>
      <c r="F156" s="66"/>
    </row>
    <row r="157" spans="1:6" ht="154.5" customHeight="1">
      <c r="A157" s="20"/>
      <c r="B157" s="182" t="s">
        <v>134</v>
      </c>
      <c r="C157" s="41"/>
      <c r="D157" s="41"/>
      <c r="E157" s="66"/>
      <c r="F157" s="66"/>
    </row>
    <row r="158" spans="1:6" ht="15">
      <c r="A158" s="20">
        <f>+A155+1</f>
        <v>124</v>
      </c>
      <c r="B158" s="15" t="s">
        <v>44</v>
      </c>
      <c r="C158" s="20" t="s">
        <v>24</v>
      </c>
      <c r="D158" s="185">
        <v>5</v>
      </c>
      <c r="E158" s="186"/>
      <c r="F158" s="70">
        <f>+D158*E158</f>
        <v>0</v>
      </c>
    </row>
    <row r="159" spans="1:6" ht="15">
      <c r="A159" s="20">
        <f>+A158+1</f>
        <v>125</v>
      </c>
      <c r="B159" s="15" t="s">
        <v>45</v>
      </c>
      <c r="C159" s="14" t="s">
        <v>24</v>
      </c>
      <c r="D159" s="61">
        <v>5</v>
      </c>
      <c r="E159" s="75"/>
      <c r="F159" s="66">
        <f>+D159*E159</f>
        <v>0</v>
      </c>
    </row>
    <row r="160" spans="1:6" ht="15">
      <c r="A160" s="20"/>
      <c r="B160" s="58"/>
      <c r="C160" s="62"/>
      <c r="D160" s="61"/>
      <c r="E160" s="76"/>
      <c r="F160" s="66"/>
    </row>
    <row r="161" spans="1:6" ht="15">
      <c r="A161" s="20"/>
      <c r="B161" s="63" t="s">
        <v>133</v>
      </c>
      <c r="C161" s="55"/>
      <c r="D161" s="146"/>
      <c r="E161" s="75"/>
      <c r="F161" s="66"/>
    </row>
    <row r="162" spans="1:6" ht="15">
      <c r="A162" s="20">
        <f>+A159+1</f>
        <v>126</v>
      </c>
      <c r="B162" s="39" t="s">
        <v>126</v>
      </c>
      <c r="C162" s="14" t="s">
        <v>24</v>
      </c>
      <c r="D162" s="146">
        <v>10</v>
      </c>
      <c r="E162" s="75"/>
      <c r="F162" s="66">
        <f>+D162*E162</f>
        <v>0</v>
      </c>
    </row>
    <row r="163" spans="1:6" ht="15">
      <c r="A163" s="20">
        <f>+A162+1</f>
        <v>127</v>
      </c>
      <c r="B163" s="39" t="s">
        <v>127</v>
      </c>
      <c r="C163" s="14" t="s">
        <v>24</v>
      </c>
      <c r="D163" s="146">
        <v>2</v>
      </c>
      <c r="E163" s="75"/>
      <c r="F163" s="66">
        <f>+D163*E163</f>
        <v>0</v>
      </c>
    </row>
    <row r="164" spans="1:6" ht="15">
      <c r="A164" s="24">
        <f>+A163+1</f>
        <v>128</v>
      </c>
      <c r="B164" s="58" t="s">
        <v>128</v>
      </c>
      <c r="C164" s="16" t="s">
        <v>24</v>
      </c>
      <c r="D164" s="61">
        <v>5</v>
      </c>
      <c r="E164" s="76"/>
      <c r="F164" s="68">
        <f>+D164*E164</f>
        <v>0</v>
      </c>
    </row>
    <row r="165" spans="1:6" ht="15.75" thickBot="1">
      <c r="A165" s="177">
        <f>+A164+1</f>
        <v>129</v>
      </c>
      <c r="B165" s="178" t="s">
        <v>129</v>
      </c>
      <c r="C165" s="177" t="s">
        <v>24</v>
      </c>
      <c r="D165" s="139">
        <v>5</v>
      </c>
      <c r="E165" s="179"/>
      <c r="F165" s="114">
        <f>+D165*E165</f>
        <v>0</v>
      </c>
    </row>
    <row r="166" spans="1:6" ht="15.75" thickTop="1">
      <c r="A166" s="45"/>
      <c r="B166" s="45"/>
      <c r="C166" s="189" t="s">
        <v>135</v>
      </c>
      <c r="D166" s="190"/>
      <c r="E166" s="191"/>
      <c r="F166" s="7">
        <f>SUM(F5:F165)</f>
        <v>0</v>
      </c>
    </row>
    <row r="167" spans="1:6" ht="15">
      <c r="A167" s="46"/>
      <c r="B167" s="46"/>
      <c r="C167" s="192" t="s">
        <v>136</v>
      </c>
      <c r="D167" s="193"/>
      <c r="E167" s="194"/>
      <c r="F167" s="8">
        <f>+F166*0.2</f>
        <v>0</v>
      </c>
    </row>
    <row r="168" spans="1:6" ht="15">
      <c r="A168" s="46"/>
      <c r="B168" s="46"/>
      <c r="C168" s="192" t="s">
        <v>137</v>
      </c>
      <c r="D168" s="193"/>
      <c r="E168" s="194"/>
      <c r="F168" s="8">
        <f>+F166+F167</f>
        <v>0</v>
      </c>
    </row>
    <row r="169" spans="3:6" ht="15">
      <c r="C169" s="9"/>
      <c r="D169" s="9"/>
      <c r="E169"/>
      <c r="F169"/>
    </row>
  </sheetData>
  <sheetProtection/>
  <mergeCells count="3">
    <mergeCell ref="C166:E166"/>
    <mergeCell ref="C167:E167"/>
    <mergeCell ref="C168:E16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64"/>
  <sheetViews>
    <sheetView zoomScalePageLayoutView="0" workbookViewId="0" topLeftCell="A1">
      <selection activeCell="I4" sqref="I4"/>
    </sheetView>
  </sheetViews>
  <sheetFormatPr defaultColWidth="9.140625" defaultRowHeight="15"/>
  <cols>
    <col min="1" max="1" width="5.28125" style="0" bestFit="1" customWidth="1"/>
    <col min="2" max="2" width="47.7109375" style="0" customWidth="1"/>
    <col min="3" max="3" width="6.7109375" style="9" customWidth="1"/>
    <col min="4" max="4" width="8.7109375" style="9" customWidth="1"/>
    <col min="5" max="5" width="9.7109375" style="113" customWidth="1"/>
    <col min="6" max="6" width="14.00390625" style="113" customWidth="1"/>
  </cols>
  <sheetData>
    <row r="1" ht="15">
      <c r="B1" s="197" t="s">
        <v>313</v>
      </c>
    </row>
    <row r="3" spans="1:6" ht="49.5" customHeight="1">
      <c r="A3" s="10" t="s">
        <v>0</v>
      </c>
      <c r="B3" s="10" t="s">
        <v>1</v>
      </c>
      <c r="C3" s="10" t="s">
        <v>5</v>
      </c>
      <c r="D3" s="10" t="s">
        <v>2</v>
      </c>
      <c r="E3" s="95" t="s">
        <v>3</v>
      </c>
      <c r="F3" s="96" t="s">
        <v>4</v>
      </c>
    </row>
    <row r="4" spans="1:6" ht="102">
      <c r="A4" s="14"/>
      <c r="B4" s="12" t="s">
        <v>146</v>
      </c>
      <c r="C4" s="14"/>
      <c r="D4" s="14"/>
      <c r="E4" s="97"/>
      <c r="F4" s="72"/>
    </row>
    <row r="5" spans="1:6" ht="15">
      <c r="A5" s="14">
        <v>1</v>
      </c>
      <c r="B5" s="13" t="s">
        <v>40</v>
      </c>
      <c r="C5" s="14" t="s">
        <v>24</v>
      </c>
      <c r="D5" s="14">
        <v>2</v>
      </c>
      <c r="E5" s="97"/>
      <c r="F5" s="72">
        <f>+D5*E5</f>
        <v>0</v>
      </c>
    </row>
    <row r="6" spans="1:6" ht="15">
      <c r="A6" s="14">
        <v>2</v>
      </c>
      <c r="B6" s="13" t="s">
        <v>44</v>
      </c>
      <c r="C6" s="14" t="s">
        <v>24</v>
      </c>
      <c r="D6" s="14">
        <v>2</v>
      </c>
      <c r="E6" s="97"/>
      <c r="F6" s="72">
        <f aca="true" t="shared" si="0" ref="F6:F80">+D6*E6</f>
        <v>0</v>
      </c>
    </row>
    <row r="7" spans="1:6" ht="15">
      <c r="A7" s="14">
        <v>3</v>
      </c>
      <c r="B7" s="13" t="s">
        <v>45</v>
      </c>
      <c r="C7" s="14" t="s">
        <v>24</v>
      </c>
      <c r="D7" s="14">
        <v>5</v>
      </c>
      <c r="E7" s="97"/>
      <c r="F7" s="72">
        <f t="shared" si="0"/>
        <v>0</v>
      </c>
    </row>
    <row r="8" spans="1:6" ht="15">
      <c r="A8" s="14">
        <v>4</v>
      </c>
      <c r="B8" s="13" t="s">
        <v>46</v>
      </c>
      <c r="C8" s="14" t="s">
        <v>24</v>
      </c>
      <c r="D8" s="14">
        <v>2</v>
      </c>
      <c r="E8" s="97"/>
      <c r="F8" s="72">
        <f t="shared" si="0"/>
        <v>0</v>
      </c>
    </row>
    <row r="9" spans="1:6" ht="15">
      <c r="A9" s="14">
        <v>5</v>
      </c>
      <c r="B9" s="13" t="s">
        <v>42</v>
      </c>
      <c r="C9" s="14" t="s">
        <v>24</v>
      </c>
      <c r="D9" s="14">
        <v>6</v>
      </c>
      <c r="E9" s="97"/>
      <c r="F9" s="72">
        <f t="shared" si="0"/>
        <v>0</v>
      </c>
    </row>
    <row r="10" spans="1:6" ht="15">
      <c r="A10" s="14">
        <v>6</v>
      </c>
      <c r="B10" s="13" t="s">
        <v>43</v>
      </c>
      <c r="C10" s="14" t="s">
        <v>24</v>
      </c>
      <c r="D10" s="14">
        <v>1</v>
      </c>
      <c r="E10" s="97"/>
      <c r="F10" s="72">
        <f t="shared" si="0"/>
        <v>0</v>
      </c>
    </row>
    <row r="11" spans="1:6" ht="15">
      <c r="A11" s="14">
        <v>7</v>
      </c>
      <c r="B11" s="13" t="s">
        <v>47</v>
      </c>
      <c r="C11" s="14" t="s">
        <v>24</v>
      </c>
      <c r="D11" s="14">
        <v>1</v>
      </c>
      <c r="E11" s="97"/>
      <c r="F11" s="72">
        <f t="shared" si="0"/>
        <v>0</v>
      </c>
    </row>
    <row r="12" spans="1:6" ht="15">
      <c r="A12" s="14">
        <v>9</v>
      </c>
      <c r="B12" s="15" t="s">
        <v>22</v>
      </c>
      <c r="C12" s="14" t="s">
        <v>24</v>
      </c>
      <c r="D12" s="16">
        <v>1</v>
      </c>
      <c r="E12" s="98"/>
      <c r="F12" s="72">
        <f t="shared" si="0"/>
        <v>0</v>
      </c>
    </row>
    <row r="13" spans="1:6" ht="15">
      <c r="A13" s="14"/>
      <c r="B13" s="39"/>
      <c r="C13" s="40"/>
      <c r="D13" s="40"/>
      <c r="E13" s="72"/>
      <c r="F13" s="72"/>
    </row>
    <row r="14" spans="1:6" ht="102">
      <c r="A14" s="14"/>
      <c r="B14" s="12" t="s">
        <v>147</v>
      </c>
      <c r="C14" s="20"/>
      <c r="D14" s="20"/>
      <c r="E14" s="99"/>
      <c r="F14" s="72"/>
    </row>
    <row r="15" spans="1:6" ht="15">
      <c r="A15" s="14">
        <v>10</v>
      </c>
      <c r="B15" s="13" t="s">
        <v>49</v>
      </c>
      <c r="C15" s="14" t="s">
        <v>24</v>
      </c>
      <c r="D15" s="14">
        <v>1</v>
      </c>
      <c r="E15" s="97"/>
      <c r="F15" s="72">
        <f t="shared" si="0"/>
        <v>0</v>
      </c>
    </row>
    <row r="16" spans="1:6" ht="15">
      <c r="A16" s="14">
        <v>11</v>
      </c>
      <c r="B16" s="13" t="s">
        <v>202</v>
      </c>
      <c r="C16" s="14" t="s">
        <v>24</v>
      </c>
      <c r="D16" s="14">
        <v>1</v>
      </c>
      <c r="E16" s="97"/>
      <c r="F16" s="72">
        <f>+D16*E16</f>
        <v>0</v>
      </c>
    </row>
    <row r="17" spans="1:6" ht="15">
      <c r="A17" s="14">
        <v>12</v>
      </c>
      <c r="B17" s="13" t="s">
        <v>50</v>
      </c>
      <c r="C17" s="14" t="s">
        <v>24</v>
      </c>
      <c r="D17" s="14">
        <v>1</v>
      </c>
      <c r="E17" s="97"/>
      <c r="F17" s="72">
        <f t="shared" si="0"/>
        <v>0</v>
      </c>
    </row>
    <row r="18" spans="1:6" ht="15">
      <c r="A18" s="14">
        <v>13</v>
      </c>
      <c r="B18" s="13" t="s">
        <v>51</v>
      </c>
      <c r="C18" s="14" t="s">
        <v>24</v>
      </c>
      <c r="D18" s="14">
        <v>2</v>
      </c>
      <c r="E18" s="97"/>
      <c r="F18" s="72">
        <f t="shared" si="0"/>
        <v>0</v>
      </c>
    </row>
    <row r="19" spans="1:6" ht="15">
      <c r="A19" s="14">
        <v>14</v>
      </c>
      <c r="B19" s="13" t="s">
        <v>52</v>
      </c>
      <c r="C19" s="14" t="s">
        <v>24</v>
      </c>
      <c r="D19" s="14">
        <v>1</v>
      </c>
      <c r="E19" s="97"/>
      <c r="F19" s="72">
        <f t="shared" si="0"/>
        <v>0</v>
      </c>
    </row>
    <row r="20" spans="1:6" ht="15">
      <c r="A20" s="14">
        <v>15</v>
      </c>
      <c r="B20" s="13" t="s">
        <v>53</v>
      </c>
      <c r="C20" s="14" t="s">
        <v>24</v>
      </c>
      <c r="D20" s="14">
        <v>1</v>
      </c>
      <c r="E20" s="97"/>
      <c r="F20" s="72">
        <f t="shared" si="0"/>
        <v>0</v>
      </c>
    </row>
    <row r="21" spans="1:6" ht="15">
      <c r="A21" s="14">
        <v>16</v>
      </c>
      <c r="B21" s="15" t="s">
        <v>54</v>
      </c>
      <c r="C21" s="14" t="s">
        <v>24</v>
      </c>
      <c r="D21" s="16">
        <v>1</v>
      </c>
      <c r="E21" s="98"/>
      <c r="F21" s="72">
        <f t="shared" si="0"/>
        <v>0</v>
      </c>
    </row>
    <row r="22" spans="1:6" ht="15">
      <c r="A22" s="14">
        <v>17</v>
      </c>
      <c r="B22" s="15" t="s">
        <v>55</v>
      </c>
      <c r="C22" s="14" t="s">
        <v>24</v>
      </c>
      <c r="D22" s="16">
        <v>1</v>
      </c>
      <c r="E22" s="98"/>
      <c r="F22" s="72">
        <f t="shared" si="0"/>
        <v>0</v>
      </c>
    </row>
    <row r="23" spans="1:6" ht="15">
      <c r="A23" s="14">
        <v>18</v>
      </c>
      <c r="B23" s="15" t="s">
        <v>56</v>
      </c>
      <c r="C23" s="14" t="s">
        <v>24</v>
      </c>
      <c r="D23" s="16">
        <v>1</v>
      </c>
      <c r="E23" s="98"/>
      <c r="F23" s="72">
        <f t="shared" si="0"/>
        <v>0</v>
      </c>
    </row>
    <row r="24" spans="1:6" ht="15">
      <c r="A24" s="14">
        <v>19</v>
      </c>
      <c r="B24" s="13" t="s">
        <v>57</v>
      </c>
      <c r="C24" s="14" t="s">
        <v>24</v>
      </c>
      <c r="D24" s="14">
        <v>1</v>
      </c>
      <c r="E24" s="97"/>
      <c r="F24" s="72">
        <f t="shared" si="0"/>
        <v>0</v>
      </c>
    </row>
    <row r="25" spans="1:6" ht="15">
      <c r="A25" s="14">
        <v>20</v>
      </c>
      <c r="B25" s="13" t="s">
        <v>58</v>
      </c>
      <c r="C25" s="14" t="s">
        <v>24</v>
      </c>
      <c r="D25" s="14">
        <v>1</v>
      </c>
      <c r="E25" s="97"/>
      <c r="F25" s="72">
        <f t="shared" si="0"/>
        <v>0</v>
      </c>
    </row>
    <row r="26" spans="1:6" ht="15">
      <c r="A26" s="14">
        <v>21</v>
      </c>
      <c r="B26" s="15" t="s">
        <v>69</v>
      </c>
      <c r="C26" s="14" t="s">
        <v>24</v>
      </c>
      <c r="D26" s="16">
        <v>2</v>
      </c>
      <c r="E26" s="98"/>
      <c r="F26" s="72">
        <f>+D26*E26</f>
        <v>0</v>
      </c>
    </row>
    <row r="27" spans="1:6" ht="15">
      <c r="A27" s="14">
        <v>22</v>
      </c>
      <c r="B27" s="15" t="s">
        <v>59</v>
      </c>
      <c r="C27" s="14" t="s">
        <v>24</v>
      </c>
      <c r="D27" s="16">
        <v>1</v>
      </c>
      <c r="E27" s="98"/>
      <c r="F27" s="72">
        <f t="shared" si="0"/>
        <v>0</v>
      </c>
    </row>
    <row r="28" spans="1:6" ht="15">
      <c r="A28" s="14">
        <v>23</v>
      </c>
      <c r="B28" s="15" t="s">
        <v>204</v>
      </c>
      <c r="C28" s="14" t="s">
        <v>24</v>
      </c>
      <c r="D28" s="16">
        <v>4</v>
      </c>
      <c r="E28" s="98"/>
      <c r="F28" s="72">
        <f>+D28*E28</f>
        <v>0</v>
      </c>
    </row>
    <row r="29" spans="1:6" ht="15">
      <c r="A29" s="14">
        <v>24</v>
      </c>
      <c r="B29" s="15" t="s">
        <v>203</v>
      </c>
      <c r="C29" s="14" t="s">
        <v>24</v>
      </c>
      <c r="D29" s="16">
        <v>4</v>
      </c>
      <c r="E29" s="98"/>
      <c r="F29" s="72">
        <f>+D29*E29</f>
        <v>0</v>
      </c>
    </row>
    <row r="30" spans="1:6" ht="15">
      <c r="A30" s="14">
        <v>25</v>
      </c>
      <c r="B30" s="15" t="s">
        <v>60</v>
      </c>
      <c r="C30" s="14" t="s">
        <v>24</v>
      </c>
      <c r="D30" s="16">
        <v>1</v>
      </c>
      <c r="E30" s="98"/>
      <c r="F30" s="72">
        <f t="shared" si="0"/>
        <v>0</v>
      </c>
    </row>
    <row r="31" spans="1:6" ht="15">
      <c r="A31" s="14">
        <v>26</v>
      </c>
      <c r="B31" s="15" t="s">
        <v>205</v>
      </c>
      <c r="C31" s="14" t="s">
        <v>24</v>
      </c>
      <c r="D31" s="16">
        <v>1</v>
      </c>
      <c r="E31" s="98"/>
      <c r="F31" s="72">
        <f>+D31*E31</f>
        <v>0</v>
      </c>
    </row>
    <row r="32" spans="1:6" ht="15">
      <c r="A32" s="14">
        <v>27</v>
      </c>
      <c r="B32" s="13" t="s">
        <v>61</v>
      </c>
      <c r="C32" s="14" t="s">
        <v>24</v>
      </c>
      <c r="D32" s="14">
        <v>1</v>
      </c>
      <c r="E32" s="97"/>
      <c r="F32" s="72">
        <f t="shared" si="0"/>
        <v>0</v>
      </c>
    </row>
    <row r="33" spans="1:6" ht="15">
      <c r="A33" s="14">
        <v>28</v>
      </c>
      <c r="B33" s="13" t="s">
        <v>201</v>
      </c>
      <c r="C33" s="14" t="s">
        <v>24</v>
      </c>
      <c r="D33" s="14">
        <v>1</v>
      </c>
      <c r="E33" s="97"/>
      <c r="F33" s="72">
        <f>+D33*E33</f>
        <v>0</v>
      </c>
    </row>
    <row r="34" spans="1:6" ht="15">
      <c r="A34" s="14">
        <v>29</v>
      </c>
      <c r="B34" s="15" t="s">
        <v>62</v>
      </c>
      <c r="C34" s="14" t="s">
        <v>24</v>
      </c>
      <c r="D34" s="16">
        <v>1</v>
      </c>
      <c r="E34" s="98"/>
      <c r="F34" s="72">
        <f t="shared" si="0"/>
        <v>0</v>
      </c>
    </row>
    <row r="35" spans="1:6" ht="5.25" customHeight="1">
      <c r="A35" s="14"/>
      <c r="B35" s="39"/>
      <c r="C35" s="14"/>
      <c r="D35" s="41"/>
      <c r="E35" s="66"/>
      <c r="F35" s="72"/>
    </row>
    <row r="36" spans="1:6" ht="89.25">
      <c r="A36" s="14"/>
      <c r="B36" s="17" t="s">
        <v>148</v>
      </c>
      <c r="C36" s="14"/>
      <c r="D36" s="21"/>
      <c r="E36" s="69"/>
      <c r="F36" s="72"/>
    </row>
    <row r="37" spans="1:6" ht="15">
      <c r="A37" s="14">
        <f>+A34+1</f>
        <v>30</v>
      </c>
      <c r="B37" s="13" t="s">
        <v>44</v>
      </c>
      <c r="C37" s="14" t="s">
        <v>24</v>
      </c>
      <c r="D37" s="18">
        <v>1</v>
      </c>
      <c r="E37" s="67"/>
      <c r="F37" s="72">
        <f t="shared" si="0"/>
        <v>0</v>
      </c>
    </row>
    <row r="38" spans="1:6" ht="15">
      <c r="A38" s="14">
        <f>+A37+1</f>
        <v>31</v>
      </c>
      <c r="B38" s="13" t="s">
        <v>46</v>
      </c>
      <c r="C38" s="14" t="s">
        <v>24</v>
      </c>
      <c r="D38" s="18">
        <v>1</v>
      </c>
      <c r="E38" s="67"/>
      <c r="F38" s="72">
        <f t="shared" si="0"/>
        <v>0</v>
      </c>
    </row>
    <row r="39" spans="1:6" ht="15">
      <c r="A39" s="14">
        <f aca="true" t="shared" si="1" ref="A39:A103">+A38+1</f>
        <v>32</v>
      </c>
      <c r="B39" s="13" t="s">
        <v>42</v>
      </c>
      <c r="C39" s="14" t="s">
        <v>24</v>
      </c>
      <c r="D39" s="18">
        <v>1</v>
      </c>
      <c r="E39" s="67"/>
      <c r="F39" s="72">
        <f t="shared" si="0"/>
        <v>0</v>
      </c>
    </row>
    <row r="40" spans="1:6" ht="15">
      <c r="A40" s="14">
        <f t="shared" si="1"/>
        <v>33</v>
      </c>
      <c r="B40" s="13" t="s">
        <v>43</v>
      </c>
      <c r="C40" s="14" t="s">
        <v>24</v>
      </c>
      <c r="D40" s="18">
        <v>2</v>
      </c>
      <c r="E40" s="67"/>
      <c r="F40" s="72">
        <f t="shared" si="0"/>
        <v>0</v>
      </c>
    </row>
    <row r="41" spans="1:6" ht="15">
      <c r="A41" s="14">
        <f t="shared" si="1"/>
        <v>34</v>
      </c>
      <c r="B41" s="15" t="s">
        <v>22</v>
      </c>
      <c r="C41" s="14" t="s">
        <v>24</v>
      </c>
      <c r="D41" s="19">
        <v>1</v>
      </c>
      <c r="E41" s="100"/>
      <c r="F41" s="72">
        <f t="shared" si="0"/>
        <v>0</v>
      </c>
    </row>
    <row r="42" spans="1:6" ht="6.75" customHeight="1">
      <c r="A42" s="14"/>
      <c r="B42" s="39"/>
      <c r="C42" s="14"/>
      <c r="D42" s="41"/>
      <c r="E42" s="66"/>
      <c r="F42" s="72"/>
    </row>
    <row r="43" spans="1:6" ht="89.25">
      <c r="A43" s="14"/>
      <c r="B43" s="12" t="s">
        <v>149</v>
      </c>
      <c r="C43" s="14"/>
      <c r="D43" s="21"/>
      <c r="E43" s="69"/>
      <c r="F43" s="72"/>
    </row>
    <row r="44" spans="1:6" ht="15">
      <c r="A44" s="14">
        <f>+A41+1</f>
        <v>35</v>
      </c>
      <c r="B44" s="13" t="s">
        <v>40</v>
      </c>
      <c r="C44" s="14" t="s">
        <v>24</v>
      </c>
      <c r="D44" s="18">
        <v>4</v>
      </c>
      <c r="E44" s="67"/>
      <c r="F44" s="72">
        <f t="shared" si="0"/>
        <v>0</v>
      </c>
    </row>
    <row r="45" spans="1:6" ht="15">
      <c r="A45" s="14">
        <f t="shared" si="1"/>
        <v>36</v>
      </c>
      <c r="B45" s="13" t="s">
        <v>44</v>
      </c>
      <c r="C45" s="14" t="s">
        <v>24</v>
      </c>
      <c r="D45" s="18">
        <v>2</v>
      </c>
      <c r="E45" s="67"/>
      <c r="F45" s="72">
        <f t="shared" si="0"/>
        <v>0</v>
      </c>
    </row>
    <row r="46" spans="1:6" ht="15">
      <c r="A46" s="14">
        <f t="shared" si="1"/>
        <v>37</v>
      </c>
      <c r="B46" s="13" t="s">
        <v>45</v>
      </c>
      <c r="C46" s="14" t="s">
        <v>24</v>
      </c>
      <c r="D46" s="18">
        <v>4</v>
      </c>
      <c r="E46" s="67"/>
      <c r="F46" s="72">
        <f t="shared" si="0"/>
        <v>0</v>
      </c>
    </row>
    <row r="47" spans="1:6" ht="15">
      <c r="A47" s="14">
        <f t="shared" si="1"/>
        <v>38</v>
      </c>
      <c r="B47" s="13" t="s">
        <v>46</v>
      </c>
      <c r="C47" s="14" t="s">
        <v>24</v>
      </c>
      <c r="D47" s="18">
        <v>1</v>
      </c>
      <c r="E47" s="67"/>
      <c r="F47" s="72">
        <f>+D47*E47</f>
        <v>0</v>
      </c>
    </row>
    <row r="48" spans="1:6" ht="15">
      <c r="A48" s="14">
        <f t="shared" si="1"/>
        <v>39</v>
      </c>
      <c r="B48" s="13" t="s">
        <v>42</v>
      </c>
      <c r="C48" s="14" t="s">
        <v>24</v>
      </c>
      <c r="D48" s="18">
        <v>1</v>
      </c>
      <c r="E48" s="67"/>
      <c r="F48" s="72">
        <f t="shared" si="0"/>
        <v>0</v>
      </c>
    </row>
    <row r="49" spans="1:6" ht="6.75" customHeight="1">
      <c r="A49" s="14"/>
      <c r="B49" s="13"/>
      <c r="C49" s="14"/>
      <c r="D49" s="18"/>
      <c r="E49" s="67"/>
      <c r="F49" s="72"/>
    </row>
    <row r="50" spans="1:6" ht="102">
      <c r="A50" s="14"/>
      <c r="B50" s="12" t="s">
        <v>150</v>
      </c>
      <c r="C50" s="14"/>
      <c r="D50" s="18"/>
      <c r="E50" s="67"/>
      <c r="F50" s="72"/>
    </row>
    <row r="51" spans="1:6" ht="15">
      <c r="A51" s="14">
        <f>+A48+1</f>
        <v>40</v>
      </c>
      <c r="B51" s="13" t="s">
        <v>40</v>
      </c>
      <c r="C51" s="14" t="s">
        <v>24</v>
      </c>
      <c r="D51" s="18">
        <v>2</v>
      </c>
      <c r="E51" s="67"/>
      <c r="F51" s="72">
        <f t="shared" si="0"/>
        <v>0</v>
      </c>
    </row>
    <row r="52" spans="1:6" ht="15">
      <c r="A52" s="14">
        <f t="shared" si="1"/>
        <v>41</v>
      </c>
      <c r="B52" s="13" t="s">
        <v>44</v>
      </c>
      <c r="C52" s="14" t="s">
        <v>24</v>
      </c>
      <c r="D52" s="18">
        <v>1</v>
      </c>
      <c r="E52" s="67"/>
      <c r="F52" s="72">
        <f t="shared" si="0"/>
        <v>0</v>
      </c>
    </row>
    <row r="53" spans="1:6" ht="15">
      <c r="A53" s="14">
        <f t="shared" si="1"/>
        <v>42</v>
      </c>
      <c r="B53" s="13" t="s">
        <v>45</v>
      </c>
      <c r="C53" s="14" t="s">
        <v>24</v>
      </c>
      <c r="D53" s="18">
        <v>1</v>
      </c>
      <c r="E53" s="67"/>
      <c r="F53" s="72">
        <f t="shared" si="0"/>
        <v>0</v>
      </c>
    </row>
    <row r="54" spans="1:6" ht="4.5" customHeight="1">
      <c r="A54" s="14"/>
      <c r="B54" s="13"/>
      <c r="C54" s="14"/>
      <c r="D54" s="18"/>
      <c r="E54" s="67"/>
      <c r="F54" s="72"/>
    </row>
    <row r="55" spans="1:6" ht="114.75">
      <c r="A55" s="14"/>
      <c r="B55" s="12" t="s">
        <v>151</v>
      </c>
      <c r="C55" s="14"/>
      <c r="D55" s="21"/>
      <c r="E55" s="69"/>
      <c r="F55" s="72"/>
    </row>
    <row r="56" spans="1:6" ht="15">
      <c r="A56" s="14">
        <f>+A53+1</f>
        <v>43</v>
      </c>
      <c r="B56" s="15" t="s">
        <v>40</v>
      </c>
      <c r="C56" s="14" t="s">
        <v>24</v>
      </c>
      <c r="D56" s="16">
        <v>1</v>
      </c>
      <c r="E56" s="101"/>
      <c r="F56" s="72">
        <f t="shared" si="0"/>
        <v>0</v>
      </c>
    </row>
    <row r="57" spans="1:6" ht="15">
      <c r="A57" s="14">
        <f t="shared" si="1"/>
        <v>44</v>
      </c>
      <c r="B57" s="15" t="s">
        <v>44</v>
      </c>
      <c r="C57" s="14" t="s">
        <v>24</v>
      </c>
      <c r="D57" s="16">
        <v>1</v>
      </c>
      <c r="E57" s="98"/>
      <c r="F57" s="72">
        <f t="shared" si="0"/>
        <v>0</v>
      </c>
    </row>
    <row r="58" spans="1:6" ht="15">
      <c r="A58" s="14">
        <f t="shared" si="1"/>
        <v>45</v>
      </c>
      <c r="B58" s="15" t="s">
        <v>45</v>
      </c>
      <c r="C58" s="14" t="s">
        <v>24</v>
      </c>
      <c r="D58" s="16">
        <v>4</v>
      </c>
      <c r="E58" s="98"/>
      <c r="F58" s="72">
        <f t="shared" si="0"/>
        <v>0</v>
      </c>
    </row>
    <row r="59" spans="1:6" ht="15">
      <c r="A59" s="14">
        <f t="shared" si="1"/>
        <v>46</v>
      </c>
      <c r="B59" s="15" t="s">
        <v>42</v>
      </c>
      <c r="C59" s="14" t="s">
        <v>24</v>
      </c>
      <c r="D59" s="16">
        <v>1</v>
      </c>
      <c r="E59" s="101"/>
      <c r="F59" s="72">
        <f t="shared" si="0"/>
        <v>0</v>
      </c>
    </row>
    <row r="60" spans="1:6" ht="15">
      <c r="A60" s="14">
        <f t="shared" si="1"/>
        <v>47</v>
      </c>
      <c r="B60" s="15" t="s">
        <v>47</v>
      </c>
      <c r="C60" s="14" t="s">
        <v>24</v>
      </c>
      <c r="D60" s="16">
        <v>1</v>
      </c>
      <c r="E60" s="101"/>
      <c r="F60" s="72">
        <f>+D60*E60</f>
        <v>0</v>
      </c>
    </row>
    <row r="61" spans="1:6" ht="5.25" customHeight="1">
      <c r="A61" s="14"/>
      <c r="B61" s="39"/>
      <c r="C61" s="14"/>
      <c r="D61" s="41"/>
      <c r="E61" s="66"/>
      <c r="F61" s="72"/>
    </row>
    <row r="62" spans="1:6" ht="89.25">
      <c r="A62" s="14"/>
      <c r="B62" s="12" t="s">
        <v>152</v>
      </c>
      <c r="C62" s="14"/>
      <c r="D62" s="21"/>
      <c r="E62" s="69"/>
      <c r="F62" s="72"/>
    </row>
    <row r="63" spans="1:6" ht="15">
      <c r="A63" s="14">
        <f>+A60+1</f>
        <v>48</v>
      </c>
      <c r="B63" s="22" t="s">
        <v>130</v>
      </c>
      <c r="C63" s="14" t="s">
        <v>24</v>
      </c>
      <c r="D63" s="21">
        <v>1</v>
      </c>
      <c r="E63" s="69"/>
      <c r="F63" s="72">
        <f t="shared" si="0"/>
        <v>0</v>
      </c>
    </row>
    <row r="64" spans="1:6" ht="15">
      <c r="A64" s="14">
        <f t="shared" si="1"/>
        <v>49</v>
      </c>
      <c r="B64" s="23" t="s">
        <v>131</v>
      </c>
      <c r="C64" s="14" t="s">
        <v>24</v>
      </c>
      <c r="D64" s="25">
        <v>2</v>
      </c>
      <c r="E64" s="102"/>
      <c r="F64" s="72">
        <f t="shared" si="0"/>
        <v>0</v>
      </c>
    </row>
    <row r="65" spans="1:6" ht="4.5" customHeight="1">
      <c r="A65" s="14"/>
      <c r="B65" s="39"/>
      <c r="C65" s="14"/>
      <c r="D65" s="41"/>
      <c r="E65" s="66"/>
      <c r="F65" s="72"/>
    </row>
    <row r="66" spans="1:6" ht="102">
      <c r="A66" s="14"/>
      <c r="B66" s="12" t="s">
        <v>153</v>
      </c>
      <c r="C66" s="14"/>
      <c r="D66" s="21"/>
      <c r="E66" s="69"/>
      <c r="F66" s="72"/>
    </row>
    <row r="67" spans="1:6" ht="15">
      <c r="A67" s="14">
        <f>+A64+1</f>
        <v>50</v>
      </c>
      <c r="B67" s="13" t="s">
        <v>63</v>
      </c>
      <c r="C67" s="14" t="s">
        <v>24</v>
      </c>
      <c r="D67" s="18">
        <v>1</v>
      </c>
      <c r="E67" s="67"/>
      <c r="F67" s="72">
        <f t="shared" si="0"/>
        <v>0</v>
      </c>
    </row>
    <row r="68" spans="1:6" ht="15">
      <c r="A68" s="14">
        <f t="shared" si="1"/>
        <v>51</v>
      </c>
      <c r="B68" s="13" t="s">
        <v>64</v>
      </c>
      <c r="C68" s="14" t="s">
        <v>24</v>
      </c>
      <c r="D68" s="18">
        <v>2</v>
      </c>
      <c r="E68" s="67"/>
      <c r="F68" s="72">
        <f t="shared" si="0"/>
        <v>0</v>
      </c>
    </row>
    <row r="69" spans="1:6" ht="15">
      <c r="A69" s="14">
        <f t="shared" si="1"/>
        <v>52</v>
      </c>
      <c r="B69" s="13" t="s">
        <v>65</v>
      </c>
      <c r="C69" s="14" t="s">
        <v>24</v>
      </c>
      <c r="D69" s="18">
        <v>2</v>
      </c>
      <c r="E69" s="67"/>
      <c r="F69" s="72">
        <f t="shared" si="0"/>
        <v>0</v>
      </c>
    </row>
    <row r="70" spans="1:6" ht="15">
      <c r="A70" s="14">
        <f t="shared" si="1"/>
        <v>53</v>
      </c>
      <c r="B70" s="13" t="s">
        <v>206</v>
      </c>
      <c r="C70" s="14" t="s">
        <v>24</v>
      </c>
      <c r="D70" s="18">
        <v>1</v>
      </c>
      <c r="E70" s="67"/>
      <c r="F70" s="72">
        <f>+D70*E70</f>
        <v>0</v>
      </c>
    </row>
    <row r="71" spans="1:6" ht="15">
      <c r="A71" s="14">
        <f t="shared" si="1"/>
        <v>54</v>
      </c>
      <c r="B71" s="15" t="s">
        <v>66</v>
      </c>
      <c r="C71" s="14" t="s">
        <v>24</v>
      </c>
      <c r="D71" s="19">
        <v>1</v>
      </c>
      <c r="E71" s="100"/>
      <c r="F71" s="72">
        <f t="shared" si="0"/>
        <v>0</v>
      </c>
    </row>
    <row r="72" spans="1:6" ht="15">
      <c r="A72" s="14">
        <f t="shared" si="1"/>
        <v>55</v>
      </c>
      <c r="B72" s="15" t="s">
        <v>207</v>
      </c>
      <c r="C72" s="14" t="s">
        <v>24</v>
      </c>
      <c r="D72" s="19">
        <v>1</v>
      </c>
      <c r="E72" s="100"/>
      <c r="F72" s="72">
        <f>+D72*E72</f>
        <v>0</v>
      </c>
    </row>
    <row r="73" spans="1:6" ht="15">
      <c r="A73" s="14">
        <f t="shared" si="1"/>
        <v>56</v>
      </c>
      <c r="B73" s="15" t="s">
        <v>208</v>
      </c>
      <c r="C73" s="14" t="s">
        <v>24</v>
      </c>
      <c r="D73" s="19">
        <v>1</v>
      </c>
      <c r="E73" s="100"/>
      <c r="F73" s="72">
        <f>+D73*E73</f>
        <v>0</v>
      </c>
    </row>
    <row r="74" spans="1:6" ht="15">
      <c r="A74" s="14">
        <f t="shared" si="1"/>
        <v>57</v>
      </c>
      <c r="B74" s="15" t="s">
        <v>209</v>
      </c>
      <c r="C74" s="14" t="s">
        <v>24</v>
      </c>
      <c r="D74" s="19">
        <v>1</v>
      </c>
      <c r="E74" s="100"/>
      <c r="F74" s="72">
        <f>+D74*E74</f>
        <v>0</v>
      </c>
    </row>
    <row r="75" spans="1:6" ht="15">
      <c r="A75" s="14">
        <f t="shared" si="1"/>
        <v>58</v>
      </c>
      <c r="B75" s="15" t="s">
        <v>210</v>
      </c>
      <c r="C75" s="14" t="s">
        <v>24</v>
      </c>
      <c r="D75" s="19">
        <v>1</v>
      </c>
      <c r="E75" s="100"/>
      <c r="F75" s="72">
        <f>+D75*E75</f>
        <v>0</v>
      </c>
    </row>
    <row r="76" spans="1:6" ht="6" customHeight="1">
      <c r="A76" s="14"/>
      <c r="B76" s="39"/>
      <c r="C76" s="14"/>
      <c r="D76" s="41"/>
      <c r="E76" s="66"/>
      <c r="F76" s="72"/>
    </row>
    <row r="77" spans="1:6" ht="63.75">
      <c r="A77" s="14"/>
      <c r="B77" s="26" t="s">
        <v>154</v>
      </c>
      <c r="C77" s="14"/>
      <c r="D77" s="21"/>
      <c r="E77" s="69"/>
      <c r="F77" s="72"/>
    </row>
    <row r="78" spans="1:6" ht="15">
      <c r="A78" s="14">
        <f>+A75+1</f>
        <v>59</v>
      </c>
      <c r="B78" s="13" t="s">
        <v>67</v>
      </c>
      <c r="C78" s="14" t="s">
        <v>24</v>
      </c>
      <c r="D78" s="18">
        <v>1</v>
      </c>
      <c r="E78" s="67"/>
      <c r="F78" s="72">
        <f t="shared" si="0"/>
        <v>0</v>
      </c>
    </row>
    <row r="79" spans="1:6" ht="15">
      <c r="A79" s="14">
        <f t="shared" si="1"/>
        <v>60</v>
      </c>
      <c r="B79" s="13" t="s">
        <v>68</v>
      </c>
      <c r="C79" s="14" t="s">
        <v>24</v>
      </c>
      <c r="D79" s="18">
        <v>1</v>
      </c>
      <c r="E79" s="67"/>
      <c r="F79" s="72">
        <f t="shared" si="0"/>
        <v>0</v>
      </c>
    </row>
    <row r="80" spans="1:6" ht="15">
      <c r="A80" s="14">
        <f t="shared" si="1"/>
        <v>61</v>
      </c>
      <c r="B80" s="15" t="s">
        <v>69</v>
      </c>
      <c r="C80" s="14" t="s">
        <v>24</v>
      </c>
      <c r="D80" s="19">
        <v>2</v>
      </c>
      <c r="E80" s="100"/>
      <c r="F80" s="72">
        <f t="shared" si="0"/>
        <v>0</v>
      </c>
    </row>
    <row r="81" spans="1:6" ht="6" customHeight="1">
      <c r="A81" s="14"/>
      <c r="B81" s="39"/>
      <c r="C81" s="14"/>
      <c r="D81" s="41"/>
      <c r="E81" s="66"/>
      <c r="F81" s="72"/>
    </row>
    <row r="82" spans="1:6" ht="89.25">
      <c r="A82" s="14"/>
      <c r="B82" s="17" t="s">
        <v>155</v>
      </c>
      <c r="C82" s="14"/>
      <c r="D82" s="21"/>
      <c r="E82" s="69"/>
      <c r="F82" s="72"/>
    </row>
    <row r="83" spans="1:6" ht="15">
      <c r="A83" s="14">
        <f>+A80+1</f>
        <v>62</v>
      </c>
      <c r="B83" s="13" t="s">
        <v>67</v>
      </c>
      <c r="C83" s="14" t="s">
        <v>24</v>
      </c>
      <c r="D83" s="18">
        <v>1</v>
      </c>
      <c r="E83" s="67"/>
      <c r="F83" s="72">
        <f aca="true" t="shared" si="2" ref="F83:F161">+D83*E83</f>
        <v>0</v>
      </c>
    </row>
    <row r="84" spans="1:6" ht="15">
      <c r="A84" s="14">
        <f t="shared" si="1"/>
        <v>63</v>
      </c>
      <c r="B84" s="13" t="s">
        <v>63</v>
      </c>
      <c r="C84" s="14" t="s">
        <v>24</v>
      </c>
      <c r="D84" s="18">
        <v>2</v>
      </c>
      <c r="E84" s="67"/>
      <c r="F84" s="72">
        <f t="shared" si="2"/>
        <v>0</v>
      </c>
    </row>
    <row r="85" spans="1:6" ht="15">
      <c r="A85" s="14">
        <f t="shared" si="1"/>
        <v>64</v>
      </c>
      <c r="B85" s="13" t="s">
        <v>68</v>
      </c>
      <c r="C85" s="14" t="s">
        <v>24</v>
      </c>
      <c r="D85" s="18">
        <v>2</v>
      </c>
      <c r="E85" s="67"/>
      <c r="F85" s="72">
        <f t="shared" si="2"/>
        <v>0</v>
      </c>
    </row>
    <row r="86" spans="1:6" ht="15">
      <c r="A86" s="14">
        <f t="shared" si="1"/>
        <v>65</v>
      </c>
      <c r="B86" s="13" t="s">
        <v>64</v>
      </c>
      <c r="C86" s="14" t="s">
        <v>24</v>
      </c>
      <c r="D86" s="18">
        <v>1</v>
      </c>
      <c r="E86" s="67"/>
      <c r="F86" s="72">
        <f t="shared" si="2"/>
        <v>0</v>
      </c>
    </row>
    <row r="87" spans="1:6" ht="15">
      <c r="A87" s="14">
        <f t="shared" si="1"/>
        <v>66</v>
      </c>
      <c r="B87" s="13" t="s">
        <v>65</v>
      </c>
      <c r="C87" s="14" t="s">
        <v>24</v>
      </c>
      <c r="D87" s="18">
        <v>1</v>
      </c>
      <c r="E87" s="67"/>
      <c r="F87" s="72">
        <f t="shared" si="2"/>
        <v>0</v>
      </c>
    </row>
    <row r="88" spans="1:6" ht="15">
      <c r="A88" s="14">
        <f t="shared" si="1"/>
        <v>67</v>
      </c>
      <c r="B88" s="15" t="s">
        <v>69</v>
      </c>
      <c r="C88" s="14" t="s">
        <v>24</v>
      </c>
      <c r="D88" s="19">
        <v>4</v>
      </c>
      <c r="E88" s="103"/>
      <c r="F88" s="72">
        <f t="shared" si="2"/>
        <v>0</v>
      </c>
    </row>
    <row r="89" spans="1:6" ht="15">
      <c r="A89" s="14">
        <f t="shared" si="1"/>
        <v>68</v>
      </c>
      <c r="B89" s="15" t="s">
        <v>211</v>
      </c>
      <c r="C89" s="14" t="s">
        <v>24</v>
      </c>
      <c r="D89" s="19">
        <v>1</v>
      </c>
      <c r="E89" s="103"/>
      <c r="F89" s="72">
        <f>+D89*E89</f>
        <v>0</v>
      </c>
    </row>
    <row r="90" spans="1:6" ht="15">
      <c r="A90" s="14">
        <f t="shared" si="1"/>
        <v>69</v>
      </c>
      <c r="B90" s="13" t="s">
        <v>70</v>
      </c>
      <c r="C90" s="14" t="s">
        <v>24</v>
      </c>
      <c r="D90" s="18">
        <v>1</v>
      </c>
      <c r="E90" s="67"/>
      <c r="F90" s="72">
        <f t="shared" si="2"/>
        <v>0</v>
      </c>
    </row>
    <row r="91" spans="1:6" ht="15">
      <c r="A91" s="14">
        <f t="shared" si="1"/>
        <v>70</v>
      </c>
      <c r="B91" s="15" t="s">
        <v>71</v>
      </c>
      <c r="C91" s="14" t="s">
        <v>24</v>
      </c>
      <c r="D91" s="19">
        <v>1</v>
      </c>
      <c r="E91" s="104"/>
      <c r="F91" s="72">
        <f t="shared" si="2"/>
        <v>0</v>
      </c>
    </row>
    <row r="92" spans="1:6" ht="15">
      <c r="A92" s="14">
        <f t="shared" si="1"/>
        <v>71</v>
      </c>
      <c r="B92" s="15" t="s">
        <v>212</v>
      </c>
      <c r="C92" s="14" t="s">
        <v>24</v>
      </c>
      <c r="D92" s="19">
        <v>1</v>
      </c>
      <c r="E92" s="104"/>
      <c r="F92" s="72">
        <f>+D92*E92</f>
        <v>0</v>
      </c>
    </row>
    <row r="93" spans="1:6" ht="15">
      <c r="A93" s="14">
        <f t="shared" si="1"/>
        <v>72</v>
      </c>
      <c r="B93" s="15" t="s">
        <v>213</v>
      </c>
      <c r="C93" s="14" t="s">
        <v>24</v>
      </c>
      <c r="D93" s="19">
        <v>1</v>
      </c>
      <c r="E93" s="104"/>
      <c r="F93" s="72">
        <f>+D93*E93</f>
        <v>0</v>
      </c>
    </row>
    <row r="94" spans="1:6" ht="6.75" customHeight="1">
      <c r="A94" s="14"/>
      <c r="B94" s="39"/>
      <c r="C94" s="14"/>
      <c r="D94" s="41"/>
      <c r="E94" s="66"/>
      <c r="F94" s="72"/>
    </row>
    <row r="95" spans="1:6" ht="25.5">
      <c r="A95" s="14">
        <f>+A93+1</f>
        <v>73</v>
      </c>
      <c r="B95" s="26" t="s">
        <v>156</v>
      </c>
      <c r="C95" s="14" t="s">
        <v>24</v>
      </c>
      <c r="D95" s="21">
        <v>1</v>
      </c>
      <c r="E95" s="70"/>
      <c r="F95" s="72">
        <f t="shared" si="2"/>
        <v>0</v>
      </c>
    </row>
    <row r="96" spans="1:6" ht="25.5">
      <c r="A96" s="14">
        <f t="shared" si="1"/>
        <v>74</v>
      </c>
      <c r="B96" s="12" t="s">
        <v>157</v>
      </c>
      <c r="C96" s="14" t="s">
        <v>24</v>
      </c>
      <c r="D96" s="27">
        <v>1</v>
      </c>
      <c r="E96" s="79"/>
      <c r="F96" s="72">
        <f t="shared" si="2"/>
        <v>0</v>
      </c>
    </row>
    <row r="97" spans="1:6" ht="25.5">
      <c r="A97" s="14">
        <f>+A96+1</f>
        <v>75</v>
      </c>
      <c r="B97" s="12" t="s">
        <v>307</v>
      </c>
      <c r="C97" s="14" t="s">
        <v>24</v>
      </c>
      <c r="D97" s="27">
        <v>1</v>
      </c>
      <c r="E97" s="79"/>
      <c r="F97" s="72">
        <f>+D97*E97</f>
        <v>0</v>
      </c>
    </row>
    <row r="98" spans="1:6" ht="15">
      <c r="A98" s="14"/>
      <c r="B98" s="39"/>
      <c r="C98" s="14"/>
      <c r="D98" s="41"/>
      <c r="E98" s="66"/>
      <c r="F98" s="72"/>
    </row>
    <row r="99" spans="1:6" ht="287.25" customHeight="1">
      <c r="A99" s="14"/>
      <c r="B99" s="28" t="s">
        <v>158</v>
      </c>
      <c r="C99" s="14"/>
      <c r="D99" s="21"/>
      <c r="E99" s="105"/>
      <c r="F99" s="72"/>
    </row>
    <row r="100" spans="1:6" ht="15">
      <c r="A100" s="14">
        <f>+A97+1</f>
        <v>76</v>
      </c>
      <c r="B100" s="13" t="s">
        <v>40</v>
      </c>
      <c r="C100" s="14" t="s">
        <v>24</v>
      </c>
      <c r="D100" s="18">
        <v>5</v>
      </c>
      <c r="E100" s="66"/>
      <c r="F100" s="72">
        <f t="shared" si="2"/>
        <v>0</v>
      </c>
    </row>
    <row r="101" spans="1:6" ht="15">
      <c r="A101" s="14">
        <f t="shared" si="1"/>
        <v>77</v>
      </c>
      <c r="B101" s="13" t="s">
        <v>44</v>
      </c>
      <c r="C101" s="14" t="s">
        <v>24</v>
      </c>
      <c r="D101" s="18">
        <v>5</v>
      </c>
      <c r="E101" s="66"/>
      <c r="F101" s="72">
        <f t="shared" si="2"/>
        <v>0</v>
      </c>
    </row>
    <row r="102" spans="1:6" ht="15">
      <c r="A102" s="14">
        <f t="shared" si="1"/>
        <v>78</v>
      </c>
      <c r="B102" s="13" t="s">
        <v>45</v>
      </c>
      <c r="C102" s="14" t="s">
        <v>24</v>
      </c>
      <c r="D102" s="18">
        <v>10</v>
      </c>
      <c r="E102" s="66"/>
      <c r="F102" s="72">
        <f t="shared" si="2"/>
        <v>0</v>
      </c>
    </row>
    <row r="103" spans="1:6" ht="15">
      <c r="A103" s="14">
        <f t="shared" si="1"/>
        <v>79</v>
      </c>
      <c r="B103" s="13" t="s">
        <v>46</v>
      </c>
      <c r="C103" s="14" t="s">
        <v>24</v>
      </c>
      <c r="D103" s="18">
        <v>1</v>
      </c>
      <c r="E103" s="66"/>
      <c r="F103" s="72">
        <f t="shared" si="2"/>
        <v>0</v>
      </c>
    </row>
    <row r="104" spans="1:6" ht="15">
      <c r="A104" s="14">
        <f>+A103+1</f>
        <v>80</v>
      </c>
      <c r="B104" s="15" t="s">
        <v>42</v>
      </c>
      <c r="C104" s="14" t="s">
        <v>24</v>
      </c>
      <c r="D104" s="19">
        <v>1</v>
      </c>
      <c r="E104" s="68"/>
      <c r="F104" s="72">
        <f t="shared" si="2"/>
        <v>0</v>
      </c>
    </row>
    <row r="105" spans="1:6" ht="15">
      <c r="A105" s="14">
        <f>+A104+1</f>
        <v>81</v>
      </c>
      <c r="B105" s="15" t="s">
        <v>47</v>
      </c>
      <c r="C105" s="14" t="s">
        <v>24</v>
      </c>
      <c r="D105" s="19">
        <v>1</v>
      </c>
      <c r="E105" s="68"/>
      <c r="F105" s="72">
        <f>+D105*E105</f>
        <v>0</v>
      </c>
    </row>
    <row r="106" spans="1:6" ht="8.25" customHeight="1">
      <c r="A106" s="14"/>
      <c r="B106" s="39"/>
      <c r="C106" s="14"/>
      <c r="D106" s="41"/>
      <c r="E106" s="66"/>
      <c r="F106" s="72"/>
    </row>
    <row r="107" spans="1:6" ht="293.25" customHeight="1">
      <c r="A107" s="14"/>
      <c r="B107" s="28" t="s">
        <v>159</v>
      </c>
      <c r="C107" s="14"/>
      <c r="D107" s="25"/>
      <c r="E107" s="102"/>
      <c r="F107" s="72"/>
    </row>
    <row r="108" spans="1:6" ht="15">
      <c r="A108" s="14">
        <f>+A105+1</f>
        <v>82</v>
      </c>
      <c r="B108" s="13" t="s">
        <v>40</v>
      </c>
      <c r="C108" s="14" t="s">
        <v>24</v>
      </c>
      <c r="D108" s="14">
        <v>1</v>
      </c>
      <c r="E108" s="72"/>
      <c r="F108" s="72">
        <f t="shared" si="2"/>
        <v>0</v>
      </c>
    </row>
    <row r="109" spans="1:6" ht="15">
      <c r="A109" s="14">
        <f>+A108+1</f>
        <v>83</v>
      </c>
      <c r="B109" s="15" t="s">
        <v>44</v>
      </c>
      <c r="C109" s="14" t="s">
        <v>24</v>
      </c>
      <c r="D109" s="16">
        <v>1</v>
      </c>
      <c r="E109" s="106"/>
      <c r="F109" s="72">
        <f t="shared" si="2"/>
        <v>0</v>
      </c>
    </row>
    <row r="110" spans="1:6" ht="15">
      <c r="A110" s="14">
        <f>+A109+1</f>
        <v>84</v>
      </c>
      <c r="B110" s="15" t="s">
        <v>45</v>
      </c>
      <c r="C110" s="14" t="s">
        <v>24</v>
      </c>
      <c r="D110" s="16">
        <v>2</v>
      </c>
      <c r="E110" s="73"/>
      <c r="F110" s="72">
        <f t="shared" si="2"/>
        <v>0</v>
      </c>
    </row>
    <row r="111" spans="1:6" ht="15">
      <c r="A111" s="14">
        <f>+A110+1</f>
        <v>85</v>
      </c>
      <c r="B111" s="15" t="s">
        <v>46</v>
      </c>
      <c r="C111" s="14" t="s">
        <v>24</v>
      </c>
      <c r="D111" s="16">
        <v>1</v>
      </c>
      <c r="E111" s="73"/>
      <c r="F111" s="72">
        <f t="shared" si="2"/>
        <v>0</v>
      </c>
    </row>
    <row r="112" spans="1:6" ht="15">
      <c r="A112" s="14">
        <f>+A111+1</f>
        <v>86</v>
      </c>
      <c r="B112" s="29" t="s">
        <v>42</v>
      </c>
      <c r="C112" s="14" t="s">
        <v>24</v>
      </c>
      <c r="D112" s="30">
        <v>1</v>
      </c>
      <c r="E112" s="107"/>
      <c r="F112" s="72">
        <f t="shared" si="2"/>
        <v>0</v>
      </c>
    </row>
    <row r="113" spans="1:6" ht="7.5" customHeight="1">
      <c r="A113" s="14"/>
      <c r="B113" s="23"/>
      <c r="C113" s="14"/>
      <c r="D113" s="31"/>
      <c r="E113" s="108"/>
      <c r="F113" s="72"/>
    </row>
    <row r="114" spans="1:6" ht="119.25" customHeight="1">
      <c r="A114" s="14"/>
      <c r="B114" s="12" t="s">
        <v>160</v>
      </c>
      <c r="C114" s="14"/>
      <c r="D114" s="41"/>
      <c r="E114" s="66"/>
      <c r="F114" s="72"/>
    </row>
    <row r="115" spans="1:6" ht="15">
      <c r="A115" s="14">
        <f>+A112+1</f>
        <v>87</v>
      </c>
      <c r="B115" s="13" t="s">
        <v>40</v>
      </c>
      <c r="C115" s="14" t="s">
        <v>24</v>
      </c>
      <c r="D115" s="18">
        <v>4</v>
      </c>
      <c r="E115" s="67"/>
      <c r="F115" s="72">
        <f t="shared" si="2"/>
        <v>0</v>
      </c>
    </row>
    <row r="116" spans="1:6" ht="15">
      <c r="A116" s="14">
        <f aca="true" t="shared" si="3" ref="A116:A126">+A115+1</f>
        <v>88</v>
      </c>
      <c r="B116" s="13" t="s">
        <v>44</v>
      </c>
      <c r="C116" s="14" t="s">
        <v>24</v>
      </c>
      <c r="D116" s="18">
        <v>2</v>
      </c>
      <c r="E116" s="67"/>
      <c r="F116" s="72">
        <f t="shared" si="2"/>
        <v>0</v>
      </c>
    </row>
    <row r="117" spans="1:6" ht="15">
      <c r="A117" s="14">
        <f t="shared" si="3"/>
        <v>89</v>
      </c>
      <c r="B117" s="15" t="s">
        <v>45</v>
      </c>
      <c r="C117" s="14" t="s">
        <v>24</v>
      </c>
      <c r="D117" s="19">
        <v>6</v>
      </c>
      <c r="E117" s="100"/>
      <c r="F117" s="72">
        <f t="shared" si="2"/>
        <v>0</v>
      </c>
    </row>
    <row r="118" spans="1:6" ht="15">
      <c r="A118" s="14">
        <f t="shared" si="3"/>
        <v>90</v>
      </c>
      <c r="B118" s="15" t="s">
        <v>42</v>
      </c>
      <c r="C118" s="14" t="s">
        <v>24</v>
      </c>
      <c r="D118" s="19">
        <v>2</v>
      </c>
      <c r="E118" s="100"/>
      <c r="F118" s="72">
        <f>+D118*E118</f>
        <v>0</v>
      </c>
    </row>
    <row r="119" spans="1:6" ht="6.75" customHeight="1">
      <c r="A119" s="14">
        <f t="shared" si="3"/>
        <v>91</v>
      </c>
      <c r="B119" s="39"/>
      <c r="C119" s="14"/>
      <c r="D119" s="41"/>
      <c r="E119" s="66"/>
      <c r="F119" s="72"/>
    </row>
    <row r="120" spans="1:6" ht="15">
      <c r="A120" s="14">
        <f t="shared" si="3"/>
        <v>92</v>
      </c>
      <c r="B120" s="26" t="s">
        <v>161</v>
      </c>
      <c r="C120" s="14"/>
      <c r="D120" s="41"/>
      <c r="E120" s="66"/>
      <c r="F120" s="72"/>
    </row>
    <row r="121" spans="1:6" ht="15">
      <c r="A121" s="14">
        <f t="shared" si="3"/>
        <v>93</v>
      </c>
      <c r="B121" s="13" t="s">
        <v>40</v>
      </c>
      <c r="C121" s="14" t="s">
        <v>24</v>
      </c>
      <c r="D121" s="18">
        <v>7</v>
      </c>
      <c r="E121" s="67"/>
      <c r="F121" s="72">
        <f t="shared" si="2"/>
        <v>0</v>
      </c>
    </row>
    <row r="122" spans="1:6" ht="15">
      <c r="A122" s="14">
        <f t="shared" si="3"/>
        <v>94</v>
      </c>
      <c r="B122" s="13" t="s">
        <v>44</v>
      </c>
      <c r="C122" s="14" t="s">
        <v>24</v>
      </c>
      <c r="D122" s="18">
        <v>3</v>
      </c>
      <c r="E122" s="67"/>
      <c r="F122" s="72">
        <f>+D122*E122</f>
        <v>0</v>
      </c>
    </row>
    <row r="123" spans="1:6" ht="15">
      <c r="A123" s="14">
        <f t="shared" si="3"/>
        <v>95</v>
      </c>
      <c r="B123" s="15" t="s">
        <v>45</v>
      </c>
      <c r="C123" s="14" t="s">
        <v>24</v>
      </c>
      <c r="D123" s="16">
        <v>8</v>
      </c>
      <c r="E123" s="101"/>
      <c r="F123" s="72">
        <f t="shared" si="2"/>
        <v>0</v>
      </c>
    </row>
    <row r="124" spans="1:6" ht="15">
      <c r="A124" s="14">
        <f t="shared" si="3"/>
        <v>96</v>
      </c>
      <c r="B124" s="15" t="s">
        <v>72</v>
      </c>
      <c r="C124" s="14" t="s">
        <v>24</v>
      </c>
      <c r="D124" s="16">
        <v>1</v>
      </c>
      <c r="E124" s="101"/>
      <c r="F124" s="72">
        <f t="shared" si="2"/>
        <v>0</v>
      </c>
    </row>
    <row r="125" spans="1:6" ht="15">
      <c r="A125" s="14">
        <f t="shared" si="3"/>
        <v>97</v>
      </c>
      <c r="B125" s="15" t="s">
        <v>42</v>
      </c>
      <c r="C125" s="14" t="s">
        <v>24</v>
      </c>
      <c r="D125" s="16">
        <v>1</v>
      </c>
      <c r="E125" s="101"/>
      <c r="F125" s="72">
        <f t="shared" si="2"/>
        <v>0</v>
      </c>
    </row>
    <row r="126" spans="1:6" ht="15">
      <c r="A126" s="14">
        <f t="shared" si="3"/>
        <v>98</v>
      </c>
      <c r="B126" s="15" t="s">
        <v>47</v>
      </c>
      <c r="C126" s="14" t="s">
        <v>24</v>
      </c>
      <c r="D126" s="16">
        <v>1</v>
      </c>
      <c r="E126" s="101"/>
      <c r="F126" s="72">
        <f t="shared" si="2"/>
        <v>0</v>
      </c>
    </row>
    <row r="127" spans="1:6" ht="6.75" customHeight="1">
      <c r="A127" s="14"/>
      <c r="B127" s="32"/>
      <c r="C127" s="14"/>
      <c r="D127" s="41"/>
      <c r="E127" s="66"/>
      <c r="F127" s="72"/>
    </row>
    <row r="128" spans="1:6" ht="63.75">
      <c r="A128" s="14"/>
      <c r="B128" s="33" t="s">
        <v>162</v>
      </c>
      <c r="C128" s="14"/>
      <c r="D128" s="42"/>
      <c r="E128" s="109"/>
      <c r="F128" s="72"/>
    </row>
    <row r="129" spans="1:6" ht="15">
      <c r="A129" s="14">
        <f>+A126+1</f>
        <v>99</v>
      </c>
      <c r="B129" s="13" t="s">
        <v>40</v>
      </c>
      <c r="C129" s="14" t="s">
        <v>24</v>
      </c>
      <c r="D129" s="18">
        <v>1</v>
      </c>
      <c r="E129" s="110"/>
      <c r="F129" s="72">
        <f t="shared" si="2"/>
        <v>0</v>
      </c>
    </row>
    <row r="130" spans="1:6" ht="15">
      <c r="A130" s="14">
        <f>+A129+1</f>
        <v>100</v>
      </c>
      <c r="B130" s="13" t="s">
        <v>44</v>
      </c>
      <c r="C130" s="14" t="s">
        <v>24</v>
      </c>
      <c r="D130" s="18">
        <v>1</v>
      </c>
      <c r="E130" s="110"/>
      <c r="F130" s="72">
        <f t="shared" si="2"/>
        <v>0</v>
      </c>
    </row>
    <row r="131" spans="1:6" ht="15">
      <c r="A131" s="14">
        <f>+A130+1</f>
        <v>101</v>
      </c>
      <c r="B131" s="15" t="s">
        <v>45</v>
      </c>
      <c r="C131" s="14" t="s">
        <v>24</v>
      </c>
      <c r="D131" s="19">
        <v>1</v>
      </c>
      <c r="E131" s="104"/>
      <c r="F131" s="72">
        <f t="shared" si="2"/>
        <v>0</v>
      </c>
    </row>
    <row r="132" spans="1:6" ht="15">
      <c r="A132" s="14"/>
      <c r="B132" s="43"/>
      <c r="C132" s="14"/>
      <c r="D132" s="43"/>
      <c r="E132" s="74"/>
      <c r="F132" s="72"/>
    </row>
    <row r="133" spans="1:6" ht="63.75">
      <c r="A133" s="14"/>
      <c r="B133" s="17" t="s">
        <v>163</v>
      </c>
      <c r="C133" s="14"/>
      <c r="D133" s="41"/>
      <c r="E133" s="66"/>
      <c r="F133" s="72"/>
    </row>
    <row r="134" spans="1:6" ht="15">
      <c r="A134" s="14">
        <f>+A131+1</f>
        <v>102</v>
      </c>
      <c r="B134" s="13" t="s">
        <v>73</v>
      </c>
      <c r="C134" s="14" t="s">
        <v>24</v>
      </c>
      <c r="D134" s="18">
        <v>2</v>
      </c>
      <c r="E134" s="67"/>
      <c r="F134" s="72">
        <f t="shared" si="2"/>
        <v>0</v>
      </c>
    </row>
    <row r="135" spans="1:6" ht="15">
      <c r="A135" s="14">
        <f>+A134+1</f>
        <v>103</v>
      </c>
      <c r="B135" s="13" t="s">
        <v>74</v>
      </c>
      <c r="C135" s="14" t="s">
        <v>24</v>
      </c>
      <c r="D135" s="18">
        <v>1</v>
      </c>
      <c r="E135" s="67"/>
      <c r="F135" s="72">
        <f t="shared" si="2"/>
        <v>0</v>
      </c>
    </row>
    <row r="136" spans="1:6" ht="15">
      <c r="A136" s="14">
        <f>+A135+1</f>
        <v>104</v>
      </c>
      <c r="B136" s="13" t="s">
        <v>75</v>
      </c>
      <c r="C136" s="14" t="s">
        <v>24</v>
      </c>
      <c r="D136" s="18">
        <v>2</v>
      </c>
      <c r="E136" s="67"/>
      <c r="F136" s="72">
        <f t="shared" si="2"/>
        <v>0</v>
      </c>
    </row>
    <row r="137" spans="1:6" ht="15">
      <c r="A137" s="16">
        <f>+A136+1</f>
        <v>105</v>
      </c>
      <c r="B137" s="15" t="s">
        <v>76</v>
      </c>
      <c r="C137" s="16" t="s">
        <v>24</v>
      </c>
      <c r="D137" s="19">
        <v>1</v>
      </c>
      <c r="E137" s="100"/>
      <c r="F137" s="74">
        <f t="shared" si="2"/>
        <v>0</v>
      </c>
    </row>
    <row r="138" spans="1:6" ht="15">
      <c r="A138" s="55">
        <f>+A137+1</f>
        <v>106</v>
      </c>
      <c r="B138" s="32" t="s">
        <v>214</v>
      </c>
      <c r="C138" s="55" t="s">
        <v>24</v>
      </c>
      <c r="D138" s="146">
        <v>1</v>
      </c>
      <c r="E138" s="75"/>
      <c r="F138" s="72">
        <f t="shared" si="2"/>
        <v>0</v>
      </c>
    </row>
    <row r="139" spans="1:6" ht="15">
      <c r="A139" s="55"/>
      <c r="B139" s="32"/>
      <c r="C139" s="55"/>
      <c r="D139" s="146"/>
      <c r="E139" s="75"/>
      <c r="F139" s="72"/>
    </row>
    <row r="140" spans="1:6" ht="63.75">
      <c r="A140" s="55"/>
      <c r="B140" s="172" t="s">
        <v>225</v>
      </c>
      <c r="C140" s="55"/>
      <c r="D140" s="55"/>
      <c r="E140" s="75"/>
      <c r="F140" s="66"/>
    </row>
    <row r="141" spans="1:6" ht="15">
      <c r="A141" s="14">
        <f>+A138+1</f>
        <v>107</v>
      </c>
      <c r="B141" s="22" t="s">
        <v>89</v>
      </c>
      <c r="C141" s="20" t="s">
        <v>24</v>
      </c>
      <c r="D141" s="64">
        <v>2</v>
      </c>
      <c r="E141" s="171"/>
      <c r="F141" s="70">
        <f aca="true" t="shared" si="4" ref="F141:F150">+D141*E141</f>
        <v>0</v>
      </c>
    </row>
    <row r="142" spans="1:6" ht="15">
      <c r="A142" s="20">
        <f aca="true" t="shared" si="5" ref="A142:A150">+A141+1</f>
        <v>108</v>
      </c>
      <c r="B142" s="13" t="s">
        <v>90</v>
      </c>
      <c r="C142" s="14" t="s">
        <v>24</v>
      </c>
      <c r="D142" s="55">
        <v>1</v>
      </c>
      <c r="E142" s="77"/>
      <c r="F142" s="66">
        <f t="shared" si="4"/>
        <v>0</v>
      </c>
    </row>
    <row r="143" spans="1:6" ht="15">
      <c r="A143" s="20">
        <f t="shared" si="5"/>
        <v>109</v>
      </c>
      <c r="B143" s="13" t="s">
        <v>91</v>
      </c>
      <c r="C143" s="14" t="s">
        <v>24</v>
      </c>
      <c r="D143" s="55">
        <v>2</v>
      </c>
      <c r="E143" s="77"/>
      <c r="F143" s="66">
        <f t="shared" si="4"/>
        <v>0</v>
      </c>
    </row>
    <row r="144" spans="1:6" ht="15">
      <c r="A144" s="20">
        <f t="shared" si="5"/>
        <v>110</v>
      </c>
      <c r="B144" s="13" t="s">
        <v>92</v>
      </c>
      <c r="C144" s="14" t="s">
        <v>24</v>
      </c>
      <c r="D144" s="55">
        <v>5</v>
      </c>
      <c r="E144" s="77"/>
      <c r="F144" s="66">
        <f t="shared" si="4"/>
        <v>0</v>
      </c>
    </row>
    <row r="145" spans="1:6" ht="15">
      <c r="A145" s="20">
        <f t="shared" si="5"/>
        <v>111</v>
      </c>
      <c r="B145" s="13" t="s">
        <v>93</v>
      </c>
      <c r="C145" s="14" t="s">
        <v>24</v>
      </c>
      <c r="D145" s="55">
        <v>1</v>
      </c>
      <c r="E145" s="71"/>
      <c r="F145" s="66">
        <f t="shared" si="4"/>
        <v>0</v>
      </c>
    </row>
    <row r="146" spans="1:6" ht="15">
      <c r="A146" s="20">
        <f t="shared" si="5"/>
        <v>112</v>
      </c>
      <c r="B146" s="65" t="s">
        <v>94</v>
      </c>
      <c r="C146" s="14" t="s">
        <v>24</v>
      </c>
      <c r="D146" s="55">
        <v>1</v>
      </c>
      <c r="E146" s="77"/>
      <c r="F146" s="66">
        <f t="shared" si="4"/>
        <v>0</v>
      </c>
    </row>
    <row r="147" spans="1:6" ht="15">
      <c r="A147" s="20">
        <f t="shared" si="5"/>
        <v>113</v>
      </c>
      <c r="B147" s="65" t="s">
        <v>95</v>
      </c>
      <c r="C147" s="14" t="s">
        <v>24</v>
      </c>
      <c r="D147" s="55">
        <v>5</v>
      </c>
      <c r="E147" s="77"/>
      <c r="F147" s="66">
        <f t="shared" si="4"/>
        <v>0</v>
      </c>
    </row>
    <row r="148" spans="1:6" ht="15">
      <c r="A148" s="20">
        <f t="shared" si="5"/>
        <v>114</v>
      </c>
      <c r="B148" s="65" t="s">
        <v>96</v>
      </c>
      <c r="C148" s="14" t="s">
        <v>24</v>
      </c>
      <c r="D148" s="40">
        <v>1</v>
      </c>
      <c r="E148" s="77"/>
      <c r="F148" s="66">
        <f t="shared" si="4"/>
        <v>0</v>
      </c>
    </row>
    <row r="149" spans="1:6" ht="15">
      <c r="A149" s="24">
        <f t="shared" si="5"/>
        <v>115</v>
      </c>
      <c r="B149" s="173" t="s">
        <v>97</v>
      </c>
      <c r="C149" s="16" t="s">
        <v>24</v>
      </c>
      <c r="D149" s="43">
        <v>1</v>
      </c>
      <c r="E149" s="71"/>
      <c r="F149" s="68">
        <f t="shared" si="4"/>
        <v>0</v>
      </c>
    </row>
    <row r="150" spans="1:6" ht="15">
      <c r="A150" s="55">
        <f t="shared" si="5"/>
        <v>116</v>
      </c>
      <c r="B150" s="32" t="s">
        <v>98</v>
      </c>
      <c r="C150" s="55" t="s">
        <v>24</v>
      </c>
      <c r="D150" s="40">
        <v>1</v>
      </c>
      <c r="E150" s="77"/>
      <c r="F150" s="66">
        <f t="shared" si="4"/>
        <v>0</v>
      </c>
    </row>
    <row r="151" spans="1:6" ht="15.75" customHeight="1">
      <c r="A151" s="55"/>
      <c r="B151" s="55"/>
      <c r="C151" s="55"/>
      <c r="D151" s="55"/>
      <c r="E151" s="77"/>
      <c r="F151" s="72"/>
    </row>
    <row r="152" spans="1:6" ht="89.25">
      <c r="A152" s="55"/>
      <c r="B152" s="176" t="s">
        <v>164</v>
      </c>
      <c r="C152" s="55"/>
      <c r="D152" s="41"/>
      <c r="E152" s="66"/>
      <c r="F152" s="72"/>
    </row>
    <row r="153" spans="1:6" ht="15" customHeight="1">
      <c r="A153" s="20">
        <f>+A150+1</f>
        <v>117</v>
      </c>
      <c r="B153" s="174" t="s">
        <v>44</v>
      </c>
      <c r="C153" s="20" t="s">
        <v>24</v>
      </c>
      <c r="D153" s="25">
        <v>2</v>
      </c>
      <c r="E153" s="102"/>
      <c r="F153" s="175">
        <f t="shared" si="2"/>
        <v>0</v>
      </c>
    </row>
    <row r="154" spans="1:6" ht="15">
      <c r="A154" s="14">
        <f>+A153+1</f>
        <v>118</v>
      </c>
      <c r="B154" s="34" t="s">
        <v>45</v>
      </c>
      <c r="C154" s="14" t="s">
        <v>24</v>
      </c>
      <c r="D154" s="19">
        <v>5</v>
      </c>
      <c r="E154" s="103"/>
      <c r="F154" s="72">
        <f t="shared" si="2"/>
        <v>0</v>
      </c>
    </row>
    <row r="155" spans="1:6" ht="15">
      <c r="A155" s="14">
        <f>+A154+1</f>
        <v>119</v>
      </c>
      <c r="B155" s="32" t="s">
        <v>42</v>
      </c>
      <c r="C155" s="14" t="s">
        <v>24</v>
      </c>
      <c r="D155" s="35">
        <v>1</v>
      </c>
      <c r="E155" s="111"/>
      <c r="F155" s="72">
        <f t="shared" si="2"/>
        <v>0</v>
      </c>
    </row>
    <row r="156" spans="1:6" ht="15">
      <c r="A156" s="14"/>
      <c r="B156" s="36"/>
      <c r="C156" s="14"/>
      <c r="D156" s="21"/>
      <c r="E156" s="69"/>
      <c r="F156" s="72"/>
    </row>
    <row r="157" spans="1:6" ht="15">
      <c r="A157" s="14"/>
      <c r="B157" s="26" t="s">
        <v>77</v>
      </c>
      <c r="C157" s="14"/>
      <c r="D157" s="21"/>
      <c r="E157" s="69"/>
      <c r="F157" s="72"/>
    </row>
    <row r="158" spans="1:6" ht="15">
      <c r="A158" s="14">
        <f>+A155+1</f>
        <v>120</v>
      </c>
      <c r="B158" s="22" t="s">
        <v>78</v>
      </c>
      <c r="C158" s="14" t="s">
        <v>24</v>
      </c>
      <c r="D158" s="21">
        <v>35</v>
      </c>
      <c r="E158" s="69"/>
      <c r="F158" s="72">
        <f t="shared" si="2"/>
        <v>0</v>
      </c>
    </row>
    <row r="159" spans="1:6" ht="15">
      <c r="A159" s="14">
        <f>+A158+1</f>
        <v>121</v>
      </c>
      <c r="B159" s="22" t="s">
        <v>79</v>
      </c>
      <c r="C159" s="14" t="s">
        <v>24</v>
      </c>
      <c r="D159" s="21">
        <v>1</v>
      </c>
      <c r="E159" s="69"/>
      <c r="F159" s="72">
        <f t="shared" si="2"/>
        <v>0</v>
      </c>
    </row>
    <row r="160" spans="1:6" ht="15">
      <c r="A160" s="14">
        <f>+A159+1</f>
        <v>122</v>
      </c>
      <c r="B160" s="22" t="s">
        <v>14</v>
      </c>
      <c r="C160" s="14" t="s">
        <v>24</v>
      </c>
      <c r="D160" s="21">
        <v>2</v>
      </c>
      <c r="E160" s="69"/>
      <c r="F160" s="72">
        <f t="shared" si="2"/>
        <v>0</v>
      </c>
    </row>
    <row r="161" spans="1:6" ht="15.75" thickBot="1">
      <c r="A161" s="47">
        <f>+A160+1</f>
        <v>123</v>
      </c>
      <c r="B161" s="37" t="s">
        <v>16</v>
      </c>
      <c r="C161" s="47" t="s">
        <v>24</v>
      </c>
      <c r="D161" s="38">
        <v>10</v>
      </c>
      <c r="E161" s="112"/>
      <c r="F161" s="78">
        <f t="shared" si="2"/>
        <v>0</v>
      </c>
    </row>
    <row r="162" spans="1:6" ht="15.75" thickTop="1">
      <c r="A162" s="45"/>
      <c r="B162" s="45"/>
      <c r="C162" s="189" t="s">
        <v>135</v>
      </c>
      <c r="D162" s="190"/>
      <c r="E162" s="191"/>
      <c r="F162" s="93">
        <f>SUM(F5:F161)</f>
        <v>0</v>
      </c>
    </row>
    <row r="163" spans="1:6" ht="15">
      <c r="A163" s="46"/>
      <c r="B163" s="46"/>
      <c r="C163" s="192" t="s">
        <v>136</v>
      </c>
      <c r="D163" s="193"/>
      <c r="E163" s="194"/>
      <c r="F163" s="94">
        <f>+F162*0.2</f>
        <v>0</v>
      </c>
    </row>
    <row r="164" spans="1:6" ht="15">
      <c r="A164" s="46"/>
      <c r="B164" s="46"/>
      <c r="C164" s="192" t="s">
        <v>137</v>
      </c>
      <c r="D164" s="193"/>
      <c r="E164" s="194"/>
      <c r="F164" s="94">
        <f>+F162+F163</f>
        <v>0</v>
      </c>
    </row>
  </sheetData>
  <sheetProtection/>
  <mergeCells count="3">
    <mergeCell ref="C162:E162"/>
    <mergeCell ref="C163:E163"/>
    <mergeCell ref="C164:E16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17"/>
  <sheetViews>
    <sheetView zoomScalePageLayoutView="0" workbookViewId="0" topLeftCell="A1">
      <selection activeCell="J4" sqref="J4"/>
    </sheetView>
  </sheetViews>
  <sheetFormatPr defaultColWidth="9.140625" defaultRowHeight="15"/>
  <cols>
    <col min="1" max="1" width="6.7109375" style="80" customWidth="1"/>
    <col min="2" max="2" width="40.7109375" style="80" customWidth="1"/>
    <col min="3" max="3" width="6.7109375" style="81" customWidth="1"/>
    <col min="4" max="4" width="8.7109375" style="81" customWidth="1"/>
    <col min="5" max="5" width="10.57421875" style="82" bestFit="1" customWidth="1"/>
    <col min="6" max="6" width="12.140625" style="82" bestFit="1" customWidth="1"/>
    <col min="7" max="16384" width="9.140625" style="117" customWidth="1"/>
  </cols>
  <sheetData>
    <row r="1" ht="15">
      <c r="B1" s="197" t="s">
        <v>314</v>
      </c>
    </row>
    <row r="3" spans="1:6" ht="26.25">
      <c r="A3" s="121" t="s">
        <v>0</v>
      </c>
      <c r="B3" s="121" t="s">
        <v>1</v>
      </c>
      <c r="C3" s="121" t="s">
        <v>5</v>
      </c>
      <c r="D3" s="121" t="s">
        <v>2</v>
      </c>
      <c r="E3" s="131" t="s">
        <v>226</v>
      </c>
      <c r="F3" s="132" t="s">
        <v>227</v>
      </c>
    </row>
    <row r="4" spans="1:6" ht="105">
      <c r="A4" s="130"/>
      <c r="B4" s="150" t="s">
        <v>270</v>
      </c>
      <c r="C4" s="130"/>
      <c r="D4" s="130"/>
      <c r="E4" s="89"/>
      <c r="F4" s="89"/>
    </row>
    <row r="5" spans="1:6" ht="15">
      <c r="A5" s="146">
        <v>1</v>
      </c>
      <c r="B5" s="123" t="s">
        <v>185</v>
      </c>
      <c r="C5" s="146" t="s">
        <v>15</v>
      </c>
      <c r="D5" s="146">
        <v>20</v>
      </c>
      <c r="E5" s="66"/>
      <c r="F5" s="149">
        <f aca="true" t="shared" si="0" ref="F5:F10">+D5*E5</f>
        <v>0</v>
      </c>
    </row>
    <row r="6" spans="1:6" ht="15">
      <c r="A6" s="146">
        <v>2</v>
      </c>
      <c r="B6" s="123" t="s">
        <v>186</v>
      </c>
      <c r="C6" s="146" t="s">
        <v>15</v>
      </c>
      <c r="D6" s="146">
        <v>20</v>
      </c>
      <c r="E6" s="66"/>
      <c r="F6" s="149">
        <f t="shared" si="0"/>
        <v>0</v>
      </c>
    </row>
    <row r="7" spans="1:6" ht="15">
      <c r="A7" s="146">
        <v>3</v>
      </c>
      <c r="B7" s="123" t="s">
        <v>187</v>
      </c>
      <c r="C7" s="146" t="s">
        <v>15</v>
      </c>
      <c r="D7" s="146">
        <v>180</v>
      </c>
      <c r="E7" s="66"/>
      <c r="F7" s="149">
        <f t="shared" si="0"/>
        <v>0</v>
      </c>
    </row>
    <row r="8" spans="1:6" ht="15">
      <c r="A8" s="146">
        <v>4</v>
      </c>
      <c r="B8" s="123" t="s">
        <v>188</v>
      </c>
      <c r="C8" s="146" t="s">
        <v>15</v>
      </c>
      <c r="D8" s="146">
        <v>5</v>
      </c>
      <c r="E8" s="66"/>
      <c r="F8" s="149">
        <f t="shared" si="0"/>
        <v>0</v>
      </c>
    </row>
    <row r="9" spans="1:6" ht="15">
      <c r="A9" s="146">
        <v>5</v>
      </c>
      <c r="B9" s="39" t="s">
        <v>189</v>
      </c>
      <c r="C9" s="146" t="s">
        <v>15</v>
      </c>
      <c r="D9" s="41">
        <v>5</v>
      </c>
      <c r="E9" s="66"/>
      <c r="F9" s="149">
        <f t="shared" si="0"/>
        <v>0</v>
      </c>
    </row>
    <row r="10" spans="1:6" ht="15">
      <c r="A10" s="146">
        <v>6</v>
      </c>
      <c r="B10" s="39" t="s">
        <v>190</v>
      </c>
      <c r="C10" s="146" t="s">
        <v>15</v>
      </c>
      <c r="D10" s="41">
        <v>5</v>
      </c>
      <c r="E10" s="66"/>
      <c r="F10" s="149">
        <f t="shared" si="0"/>
        <v>0</v>
      </c>
    </row>
    <row r="11" spans="1:6" ht="15">
      <c r="A11" s="61"/>
      <c r="B11" s="39"/>
      <c r="C11" s="61"/>
      <c r="D11" s="116"/>
      <c r="E11" s="68"/>
      <c r="F11" s="149"/>
    </row>
    <row r="12" spans="1:8" ht="120">
      <c r="A12" s="130"/>
      <c r="B12" s="150" t="s">
        <v>269</v>
      </c>
      <c r="C12" s="130"/>
      <c r="D12" s="155"/>
      <c r="E12" s="89"/>
      <c r="F12" s="149"/>
      <c r="G12" s="124"/>
      <c r="H12" s="124"/>
    </row>
    <row r="13" spans="1:8" ht="15">
      <c r="A13" s="146">
        <v>7</v>
      </c>
      <c r="B13" s="123" t="s">
        <v>191</v>
      </c>
      <c r="C13" s="146" t="s">
        <v>15</v>
      </c>
      <c r="D13" s="146">
        <v>110</v>
      </c>
      <c r="E13" s="66"/>
      <c r="F13" s="149">
        <f>+D13*E13</f>
        <v>0</v>
      </c>
      <c r="G13" s="124"/>
      <c r="H13" s="124"/>
    </row>
    <row r="14" spans="1:8" ht="15">
      <c r="A14" s="146">
        <v>8</v>
      </c>
      <c r="B14" s="123" t="s">
        <v>192</v>
      </c>
      <c r="C14" s="146" t="s">
        <v>15</v>
      </c>
      <c r="D14" s="146">
        <v>30</v>
      </c>
      <c r="E14" s="66"/>
      <c r="F14" s="149">
        <f>+D14*E14</f>
        <v>0</v>
      </c>
      <c r="G14" s="124"/>
      <c r="H14" s="124"/>
    </row>
    <row r="15" spans="1:8" ht="15">
      <c r="A15" s="146">
        <v>9</v>
      </c>
      <c r="B15" s="123" t="s">
        <v>193</v>
      </c>
      <c r="C15" s="146" t="s">
        <v>15</v>
      </c>
      <c r="D15" s="146">
        <v>2</v>
      </c>
      <c r="E15" s="66"/>
      <c r="F15" s="149">
        <f>+D15*E15</f>
        <v>0</v>
      </c>
      <c r="G15" s="124"/>
      <c r="H15" s="124"/>
    </row>
    <row r="16" spans="1:8" ht="15">
      <c r="A16" s="146">
        <v>10</v>
      </c>
      <c r="B16" s="123" t="s">
        <v>124</v>
      </c>
      <c r="C16" s="146" t="s">
        <v>15</v>
      </c>
      <c r="D16" s="146">
        <v>4</v>
      </c>
      <c r="E16" s="66"/>
      <c r="F16" s="149">
        <f>+D16*E16</f>
        <v>0</v>
      </c>
      <c r="G16" s="124"/>
      <c r="H16" s="124"/>
    </row>
    <row r="17" spans="1:6" ht="15">
      <c r="A17" s="146">
        <v>11</v>
      </c>
      <c r="B17" s="123" t="s">
        <v>125</v>
      </c>
      <c r="C17" s="146" t="s">
        <v>15</v>
      </c>
      <c r="D17" s="146">
        <v>260</v>
      </c>
      <c r="E17" s="66"/>
      <c r="F17" s="149">
        <f>+D17*E17</f>
        <v>0</v>
      </c>
    </row>
    <row r="18" spans="1:6" ht="15">
      <c r="A18" s="61"/>
      <c r="B18" s="123"/>
      <c r="C18" s="61"/>
      <c r="D18" s="61"/>
      <c r="E18" s="68"/>
      <c r="F18" s="149"/>
    </row>
    <row r="19" spans="1:6" ht="105">
      <c r="A19" s="130"/>
      <c r="B19" s="150" t="s">
        <v>268</v>
      </c>
      <c r="C19" s="151"/>
      <c r="D19" s="151"/>
      <c r="E19" s="153"/>
      <c r="F19" s="149"/>
    </row>
    <row r="20" spans="1:6" ht="15">
      <c r="A20" s="146">
        <f>+A17+1</f>
        <v>12</v>
      </c>
      <c r="B20" s="126" t="s">
        <v>194</v>
      </c>
      <c r="C20" s="145" t="s">
        <v>15</v>
      </c>
      <c r="D20" s="145">
        <v>10</v>
      </c>
      <c r="E20" s="133"/>
      <c r="F20" s="149">
        <f>+D20*E20</f>
        <v>0</v>
      </c>
    </row>
    <row r="21" spans="1:6" ht="15">
      <c r="A21" s="146">
        <f>+A20+1</f>
        <v>13</v>
      </c>
      <c r="B21" s="126" t="s">
        <v>195</v>
      </c>
      <c r="C21" s="145" t="s">
        <v>15</v>
      </c>
      <c r="D21" s="145">
        <v>40</v>
      </c>
      <c r="E21" s="133"/>
      <c r="F21" s="149">
        <f>+D21*E21</f>
        <v>0</v>
      </c>
    </row>
    <row r="22" spans="1:6" ht="15">
      <c r="A22" s="146">
        <f>+A21+1</f>
        <v>14</v>
      </c>
      <c r="B22" s="126" t="s">
        <v>196</v>
      </c>
      <c r="C22" s="145" t="s">
        <v>15</v>
      </c>
      <c r="D22" s="145">
        <v>90</v>
      </c>
      <c r="E22" s="133"/>
      <c r="F22" s="149">
        <f>+D22*E22</f>
        <v>0</v>
      </c>
    </row>
    <row r="23" spans="1:6" ht="15">
      <c r="A23" s="146">
        <f>+A22+1</f>
        <v>15</v>
      </c>
      <c r="B23" s="126" t="s">
        <v>197</v>
      </c>
      <c r="C23" s="145" t="s">
        <v>15</v>
      </c>
      <c r="D23" s="145">
        <v>2</v>
      </c>
      <c r="E23" s="133"/>
      <c r="F23" s="149">
        <f>+D23*E23</f>
        <v>0</v>
      </c>
    </row>
    <row r="24" spans="1:6" ht="15">
      <c r="A24" s="146"/>
      <c r="B24" s="147"/>
      <c r="C24" s="147"/>
      <c r="D24" s="147"/>
      <c r="E24" s="148"/>
      <c r="F24" s="149"/>
    </row>
    <row r="25" spans="1:6" ht="165">
      <c r="A25" s="146"/>
      <c r="B25" s="150" t="s">
        <v>267</v>
      </c>
      <c r="C25" s="151"/>
      <c r="D25" s="151"/>
      <c r="E25" s="152"/>
      <c r="F25" s="149"/>
    </row>
    <row r="26" spans="1:6" ht="15">
      <c r="A26" s="146">
        <f>+A23+1</f>
        <v>16</v>
      </c>
      <c r="B26" s="122" t="s">
        <v>81</v>
      </c>
      <c r="C26" s="146" t="s">
        <v>15</v>
      </c>
      <c r="D26" s="127">
        <v>3</v>
      </c>
      <c r="E26" s="75"/>
      <c r="F26" s="149">
        <f aca="true" t="shared" si="1" ref="F26:F31">+D26*E26</f>
        <v>0</v>
      </c>
    </row>
    <row r="27" spans="1:6" ht="15">
      <c r="A27" s="146">
        <f>+A26+1</f>
        <v>17</v>
      </c>
      <c r="B27" s="122" t="s">
        <v>82</v>
      </c>
      <c r="C27" s="146" t="s">
        <v>228</v>
      </c>
      <c r="D27" s="127">
        <v>10</v>
      </c>
      <c r="E27" s="75"/>
      <c r="F27" s="149">
        <f t="shared" si="1"/>
        <v>0</v>
      </c>
    </row>
    <row r="28" spans="1:6" ht="15">
      <c r="A28" s="146">
        <f>+A27+1</f>
        <v>18</v>
      </c>
      <c r="B28" s="122" t="s">
        <v>83</v>
      </c>
      <c r="C28" s="146" t="s">
        <v>228</v>
      </c>
      <c r="D28" s="127">
        <v>5</v>
      </c>
      <c r="E28" s="75"/>
      <c r="F28" s="149">
        <f t="shared" si="1"/>
        <v>0</v>
      </c>
    </row>
    <row r="29" spans="1:6" ht="15">
      <c r="A29" s="146">
        <f>+A28+1</f>
        <v>19</v>
      </c>
      <c r="B29" s="122" t="s">
        <v>84</v>
      </c>
      <c r="C29" s="146" t="s">
        <v>228</v>
      </c>
      <c r="D29" s="127">
        <v>2</v>
      </c>
      <c r="E29" s="75"/>
      <c r="F29" s="149">
        <f t="shared" si="1"/>
        <v>0</v>
      </c>
    </row>
    <row r="30" spans="1:6" ht="15">
      <c r="A30" s="146">
        <f>+A29+1</f>
        <v>20</v>
      </c>
      <c r="B30" s="122" t="s">
        <v>85</v>
      </c>
      <c r="C30" s="146" t="s">
        <v>228</v>
      </c>
      <c r="D30" s="127">
        <v>1</v>
      </c>
      <c r="E30" s="75"/>
      <c r="F30" s="149">
        <f t="shared" si="1"/>
        <v>0</v>
      </c>
    </row>
    <row r="31" spans="1:6" ht="15">
      <c r="A31" s="146">
        <f>+A30+1</f>
        <v>21</v>
      </c>
      <c r="B31" s="122" t="s">
        <v>86</v>
      </c>
      <c r="C31" s="146" t="s">
        <v>228</v>
      </c>
      <c r="D31" s="127">
        <v>1</v>
      </c>
      <c r="E31" s="75"/>
      <c r="F31" s="149">
        <f t="shared" si="1"/>
        <v>0</v>
      </c>
    </row>
    <row r="32" spans="1:6" ht="15">
      <c r="A32" s="146"/>
      <c r="B32" s="122"/>
      <c r="C32" s="146"/>
      <c r="D32" s="127"/>
      <c r="E32" s="75"/>
      <c r="F32" s="149"/>
    </row>
    <row r="33" spans="1:6" ht="135">
      <c r="A33" s="146"/>
      <c r="B33" s="164" t="s">
        <v>282</v>
      </c>
      <c r="C33" s="145"/>
      <c r="D33" s="147"/>
      <c r="E33" s="148"/>
      <c r="F33" s="149"/>
    </row>
    <row r="34" spans="1:6" ht="15">
      <c r="A34" s="146">
        <f>+A31+1</f>
        <v>22</v>
      </c>
      <c r="B34" s="122" t="s">
        <v>229</v>
      </c>
      <c r="C34" s="145" t="s">
        <v>228</v>
      </c>
      <c r="D34" s="147">
        <v>5</v>
      </c>
      <c r="E34" s="148"/>
      <c r="F34" s="149">
        <f>+D34*E34</f>
        <v>0</v>
      </c>
    </row>
    <row r="35" spans="1:6" ht="15">
      <c r="A35" s="146">
        <f>+A34+1</f>
        <v>23</v>
      </c>
      <c r="B35" s="122" t="s">
        <v>230</v>
      </c>
      <c r="C35" s="145" t="s">
        <v>15</v>
      </c>
      <c r="D35" s="147">
        <v>2</v>
      </c>
      <c r="E35" s="148"/>
      <c r="F35" s="149">
        <f>+D35*E35</f>
        <v>0</v>
      </c>
    </row>
    <row r="36" spans="1:6" ht="15">
      <c r="A36" s="146"/>
      <c r="B36" s="122"/>
      <c r="C36" s="145"/>
      <c r="D36" s="147"/>
      <c r="E36" s="148"/>
      <c r="F36" s="149"/>
    </row>
    <row r="37" spans="1:6" ht="45">
      <c r="A37" s="146"/>
      <c r="B37" s="164" t="s">
        <v>285</v>
      </c>
      <c r="C37" s="145"/>
      <c r="D37" s="145"/>
      <c r="E37" s="133"/>
      <c r="F37" s="149"/>
    </row>
    <row r="38" spans="1:6" ht="15">
      <c r="A38" s="146">
        <f aca="true" t="shared" si="2" ref="A38:A43">+A37+1</f>
        <v>1</v>
      </c>
      <c r="B38" s="122" t="s">
        <v>81</v>
      </c>
      <c r="C38" s="145" t="s">
        <v>15</v>
      </c>
      <c r="D38" s="145">
        <v>50</v>
      </c>
      <c r="E38" s="133"/>
      <c r="F38" s="149">
        <f aca="true" t="shared" si="3" ref="F38:F43">+D38*E38</f>
        <v>0</v>
      </c>
    </row>
    <row r="39" spans="1:6" ht="15">
      <c r="A39" s="146">
        <f t="shared" si="2"/>
        <v>2</v>
      </c>
      <c r="B39" s="122" t="s">
        <v>82</v>
      </c>
      <c r="C39" s="145" t="s">
        <v>15</v>
      </c>
      <c r="D39" s="145">
        <v>280</v>
      </c>
      <c r="E39" s="133"/>
      <c r="F39" s="149">
        <f t="shared" si="3"/>
        <v>0</v>
      </c>
    </row>
    <row r="40" spans="1:6" ht="15">
      <c r="A40" s="146">
        <f t="shared" si="2"/>
        <v>3</v>
      </c>
      <c r="B40" s="122" t="s">
        <v>84</v>
      </c>
      <c r="C40" s="145" t="s">
        <v>15</v>
      </c>
      <c r="D40" s="145">
        <v>2</v>
      </c>
      <c r="E40" s="133"/>
      <c r="F40" s="149">
        <f t="shared" si="3"/>
        <v>0</v>
      </c>
    </row>
    <row r="41" spans="1:6" ht="15">
      <c r="A41" s="146">
        <f t="shared" si="2"/>
        <v>4</v>
      </c>
      <c r="B41" s="122" t="s">
        <v>85</v>
      </c>
      <c r="C41" s="145" t="s">
        <v>15</v>
      </c>
      <c r="D41" s="145">
        <v>2</v>
      </c>
      <c r="E41" s="133"/>
      <c r="F41" s="149">
        <f t="shared" si="3"/>
        <v>0</v>
      </c>
    </row>
    <row r="42" spans="1:6" ht="15">
      <c r="A42" s="146">
        <f t="shared" si="2"/>
        <v>5</v>
      </c>
      <c r="B42" s="122" t="s">
        <v>83</v>
      </c>
      <c r="C42" s="145" t="s">
        <v>15</v>
      </c>
      <c r="D42" s="145">
        <v>2</v>
      </c>
      <c r="E42" s="133"/>
      <c r="F42" s="149">
        <f t="shared" si="3"/>
        <v>0</v>
      </c>
    </row>
    <row r="43" spans="1:6" ht="15">
      <c r="A43" s="146">
        <f t="shared" si="2"/>
        <v>6</v>
      </c>
      <c r="B43" s="122" t="s">
        <v>86</v>
      </c>
      <c r="C43" s="145" t="s">
        <v>15</v>
      </c>
      <c r="D43" s="145">
        <v>2</v>
      </c>
      <c r="E43" s="133"/>
      <c r="F43" s="149">
        <f t="shared" si="3"/>
        <v>0</v>
      </c>
    </row>
    <row r="44" spans="1:6" ht="15">
      <c r="A44" s="146"/>
      <c r="B44" s="122"/>
      <c r="C44" s="145"/>
      <c r="D44" s="145"/>
      <c r="E44" s="133"/>
      <c r="F44" s="149"/>
    </row>
    <row r="45" spans="1:6" ht="90">
      <c r="A45" s="146"/>
      <c r="B45" s="150" t="s">
        <v>266</v>
      </c>
      <c r="C45" s="151"/>
      <c r="D45" s="151"/>
      <c r="E45" s="152"/>
      <c r="F45" s="149"/>
    </row>
    <row r="46" spans="1:6" ht="15">
      <c r="A46" s="146">
        <f>+A43+1</f>
        <v>7</v>
      </c>
      <c r="B46" s="122" t="s">
        <v>81</v>
      </c>
      <c r="C46" s="145" t="s">
        <v>15</v>
      </c>
      <c r="D46" s="145">
        <v>50</v>
      </c>
      <c r="E46" s="133"/>
      <c r="F46" s="149">
        <f aca="true" t="shared" si="4" ref="F46:F51">+D46*E46</f>
        <v>0</v>
      </c>
    </row>
    <row r="47" spans="1:6" ht="15">
      <c r="A47" s="146">
        <f>+A46+1</f>
        <v>8</v>
      </c>
      <c r="B47" s="122" t="s">
        <v>82</v>
      </c>
      <c r="C47" s="145" t="s">
        <v>15</v>
      </c>
      <c r="D47" s="145">
        <v>35</v>
      </c>
      <c r="E47" s="133"/>
      <c r="F47" s="149">
        <f t="shared" si="4"/>
        <v>0</v>
      </c>
    </row>
    <row r="48" spans="1:6" ht="15">
      <c r="A48" s="146">
        <f>+A47+1</f>
        <v>9</v>
      </c>
      <c r="B48" s="122" t="s">
        <v>83</v>
      </c>
      <c r="C48" s="145" t="s">
        <v>15</v>
      </c>
      <c r="D48" s="145">
        <v>12</v>
      </c>
      <c r="E48" s="133"/>
      <c r="F48" s="149">
        <f t="shared" si="4"/>
        <v>0</v>
      </c>
    </row>
    <row r="49" spans="1:6" ht="15">
      <c r="A49" s="146">
        <f>+A48+1</f>
        <v>10</v>
      </c>
      <c r="B49" s="122" t="s">
        <v>84</v>
      </c>
      <c r="C49" s="145" t="s">
        <v>15</v>
      </c>
      <c r="D49" s="145">
        <v>6</v>
      </c>
      <c r="E49" s="133"/>
      <c r="F49" s="149">
        <f t="shared" si="4"/>
        <v>0</v>
      </c>
    </row>
    <row r="50" spans="1:6" ht="15">
      <c r="A50" s="146">
        <f>+A49+1</f>
        <v>11</v>
      </c>
      <c r="B50" s="122" t="s">
        <v>85</v>
      </c>
      <c r="C50" s="145" t="s">
        <v>15</v>
      </c>
      <c r="D50" s="145">
        <v>5</v>
      </c>
      <c r="E50" s="133"/>
      <c r="F50" s="149">
        <f t="shared" si="4"/>
        <v>0</v>
      </c>
    </row>
    <row r="51" spans="1:6" ht="15">
      <c r="A51" s="146">
        <f>+A50+1</f>
        <v>12</v>
      </c>
      <c r="B51" s="122" t="s">
        <v>86</v>
      </c>
      <c r="C51" s="145" t="s">
        <v>15</v>
      </c>
      <c r="D51" s="145">
        <v>5</v>
      </c>
      <c r="E51" s="133"/>
      <c r="F51" s="149">
        <f t="shared" si="4"/>
        <v>0</v>
      </c>
    </row>
    <row r="52" spans="1:6" ht="15">
      <c r="A52" s="146"/>
      <c r="B52" s="125"/>
      <c r="C52" s="128"/>
      <c r="D52" s="128"/>
      <c r="E52" s="133"/>
      <c r="F52" s="149"/>
    </row>
    <row r="53" spans="1:6" ht="105">
      <c r="A53" s="146"/>
      <c r="B53" s="150" t="s">
        <v>265</v>
      </c>
      <c r="C53" s="151"/>
      <c r="D53" s="151"/>
      <c r="E53" s="152"/>
      <c r="F53" s="149"/>
    </row>
    <row r="54" spans="1:6" ht="15">
      <c r="A54" s="146">
        <f>+A51+1</f>
        <v>13</v>
      </c>
      <c r="B54" s="122" t="s">
        <v>81</v>
      </c>
      <c r="C54" s="145" t="s">
        <v>15</v>
      </c>
      <c r="D54" s="145">
        <v>12</v>
      </c>
      <c r="E54" s="148"/>
      <c r="F54" s="149">
        <f aca="true" t="shared" si="5" ref="F54:F59">+D54*E54</f>
        <v>0</v>
      </c>
    </row>
    <row r="55" spans="1:6" ht="15">
      <c r="A55" s="146">
        <f>+A54+1</f>
        <v>14</v>
      </c>
      <c r="B55" s="122" t="s">
        <v>82</v>
      </c>
      <c r="C55" s="145" t="s">
        <v>15</v>
      </c>
      <c r="D55" s="145">
        <v>35</v>
      </c>
      <c r="E55" s="148"/>
      <c r="F55" s="149">
        <f t="shared" si="5"/>
        <v>0</v>
      </c>
    </row>
    <row r="56" spans="1:6" ht="15">
      <c r="A56" s="146">
        <f>+A55+1</f>
        <v>15</v>
      </c>
      <c r="B56" s="122" t="s">
        <v>83</v>
      </c>
      <c r="C56" s="145" t="s">
        <v>15</v>
      </c>
      <c r="D56" s="145">
        <v>5</v>
      </c>
      <c r="E56" s="148"/>
      <c r="F56" s="149">
        <f t="shared" si="5"/>
        <v>0</v>
      </c>
    </row>
    <row r="57" spans="1:6" ht="15">
      <c r="A57" s="146">
        <f>+A56+1</f>
        <v>16</v>
      </c>
      <c r="B57" s="122" t="s">
        <v>84</v>
      </c>
      <c r="C57" s="145" t="s">
        <v>15</v>
      </c>
      <c r="D57" s="145">
        <v>2</v>
      </c>
      <c r="E57" s="134"/>
      <c r="F57" s="149">
        <f t="shared" si="5"/>
        <v>0</v>
      </c>
    </row>
    <row r="58" spans="1:6" ht="15">
      <c r="A58" s="146">
        <f>+A57+1</f>
        <v>17</v>
      </c>
      <c r="B58" s="122" t="s">
        <v>86</v>
      </c>
      <c r="C58" s="145" t="s">
        <v>15</v>
      </c>
      <c r="D58" s="145">
        <v>6</v>
      </c>
      <c r="E58" s="134"/>
      <c r="F58" s="149">
        <f t="shared" si="5"/>
        <v>0</v>
      </c>
    </row>
    <row r="59" spans="1:6" ht="15">
      <c r="A59" s="146">
        <f>+A58+1</f>
        <v>18</v>
      </c>
      <c r="B59" s="122" t="s">
        <v>88</v>
      </c>
      <c r="C59" s="145" t="s">
        <v>15</v>
      </c>
      <c r="D59" s="145">
        <v>2</v>
      </c>
      <c r="E59" s="133"/>
      <c r="F59" s="149">
        <f t="shared" si="5"/>
        <v>0</v>
      </c>
    </row>
    <row r="60" spans="1:6" ht="15">
      <c r="A60" s="146"/>
      <c r="B60" s="125"/>
      <c r="C60" s="128"/>
      <c r="D60" s="128"/>
      <c r="E60" s="133"/>
      <c r="F60" s="149"/>
    </row>
    <row r="61" spans="1:6" ht="120">
      <c r="A61" s="146"/>
      <c r="B61" s="150" t="s">
        <v>264</v>
      </c>
      <c r="C61" s="151"/>
      <c r="D61" s="151"/>
      <c r="E61" s="154"/>
      <c r="F61" s="149"/>
    </row>
    <row r="62" spans="1:6" ht="15">
      <c r="A62" s="146">
        <f>+A59+1</f>
        <v>19</v>
      </c>
      <c r="B62" s="122" t="s">
        <v>81</v>
      </c>
      <c r="C62" s="145" t="s">
        <v>15</v>
      </c>
      <c r="D62" s="145">
        <v>100</v>
      </c>
      <c r="E62" s="134"/>
      <c r="F62" s="149">
        <f aca="true" t="shared" si="6" ref="F62:F68">+D62*E62</f>
        <v>0</v>
      </c>
    </row>
    <row r="63" spans="1:6" ht="15">
      <c r="A63" s="146">
        <f aca="true" t="shared" si="7" ref="A63:A68">+A62+1</f>
        <v>20</v>
      </c>
      <c r="B63" s="122" t="s">
        <v>99</v>
      </c>
      <c r="C63" s="145" t="s">
        <v>15</v>
      </c>
      <c r="D63" s="145">
        <v>260</v>
      </c>
      <c r="E63" s="134"/>
      <c r="F63" s="149">
        <f t="shared" si="6"/>
        <v>0</v>
      </c>
    </row>
    <row r="64" spans="1:6" ht="15">
      <c r="A64" s="146">
        <f t="shared" si="7"/>
        <v>21</v>
      </c>
      <c r="B64" s="122" t="s">
        <v>83</v>
      </c>
      <c r="C64" s="145" t="s">
        <v>15</v>
      </c>
      <c r="D64" s="145">
        <v>20</v>
      </c>
      <c r="E64" s="134"/>
      <c r="F64" s="149">
        <f t="shared" si="6"/>
        <v>0</v>
      </c>
    </row>
    <row r="65" spans="1:6" ht="15">
      <c r="A65" s="146">
        <f t="shared" si="7"/>
        <v>22</v>
      </c>
      <c r="B65" s="122" t="s">
        <v>84</v>
      </c>
      <c r="C65" s="145" t="s">
        <v>15</v>
      </c>
      <c r="D65" s="145">
        <v>10</v>
      </c>
      <c r="E65" s="134"/>
      <c r="F65" s="149">
        <f t="shared" si="6"/>
        <v>0</v>
      </c>
    </row>
    <row r="66" spans="1:6" ht="15">
      <c r="A66" s="146">
        <f t="shared" si="7"/>
        <v>23</v>
      </c>
      <c r="B66" s="122" t="s">
        <v>85</v>
      </c>
      <c r="C66" s="145" t="s">
        <v>15</v>
      </c>
      <c r="D66" s="145">
        <v>8</v>
      </c>
      <c r="E66" s="134"/>
      <c r="F66" s="149">
        <f t="shared" si="6"/>
        <v>0</v>
      </c>
    </row>
    <row r="67" spans="1:6" ht="15">
      <c r="A67" s="146">
        <f t="shared" si="7"/>
        <v>24</v>
      </c>
      <c r="B67" s="122" t="s">
        <v>86</v>
      </c>
      <c r="C67" s="145" t="s">
        <v>15</v>
      </c>
      <c r="D67" s="145">
        <v>30</v>
      </c>
      <c r="E67" s="134"/>
      <c r="F67" s="149">
        <f t="shared" si="6"/>
        <v>0</v>
      </c>
    </row>
    <row r="68" spans="1:6" ht="15">
      <c r="A68" s="146">
        <f t="shared" si="7"/>
        <v>25</v>
      </c>
      <c r="B68" s="122" t="s">
        <v>88</v>
      </c>
      <c r="C68" s="145" t="s">
        <v>15</v>
      </c>
      <c r="D68" s="145">
        <v>4</v>
      </c>
      <c r="E68" s="134"/>
      <c r="F68" s="149">
        <f t="shared" si="6"/>
        <v>0</v>
      </c>
    </row>
    <row r="69" spans="1:6" ht="15">
      <c r="A69" s="146"/>
      <c r="B69" s="122"/>
      <c r="C69" s="145"/>
      <c r="D69" s="145"/>
      <c r="E69" s="134"/>
      <c r="F69" s="149"/>
    </row>
    <row r="70" spans="1:6" ht="15">
      <c r="A70" s="146"/>
      <c r="B70" s="150" t="s">
        <v>238</v>
      </c>
      <c r="C70" s="145"/>
      <c r="D70" s="145"/>
      <c r="E70" s="148"/>
      <c r="F70" s="149"/>
    </row>
    <row r="71" spans="1:6" ht="15">
      <c r="A71" s="146">
        <f>+A68+1</f>
        <v>26</v>
      </c>
      <c r="B71" s="122" t="s">
        <v>181</v>
      </c>
      <c r="C71" s="145" t="s">
        <v>15</v>
      </c>
      <c r="D71" s="145">
        <v>40</v>
      </c>
      <c r="E71" s="133"/>
      <c r="F71" s="149">
        <f>+D71*E71</f>
        <v>0</v>
      </c>
    </row>
    <row r="72" spans="1:6" ht="15">
      <c r="A72" s="146">
        <f>+A71+1</f>
        <v>27</v>
      </c>
      <c r="B72" s="122" t="s">
        <v>182</v>
      </c>
      <c r="C72" s="145" t="s">
        <v>15</v>
      </c>
      <c r="D72" s="145">
        <v>250</v>
      </c>
      <c r="E72" s="133"/>
      <c r="F72" s="149">
        <f>+D72*E72</f>
        <v>0</v>
      </c>
    </row>
    <row r="73" spans="1:6" ht="15">
      <c r="A73" s="146">
        <f>+A72+1</f>
        <v>28</v>
      </c>
      <c r="B73" s="122" t="s">
        <v>83</v>
      </c>
      <c r="C73" s="145" t="s">
        <v>15</v>
      </c>
      <c r="D73" s="145">
        <v>10</v>
      </c>
      <c r="E73" s="133"/>
      <c r="F73" s="149">
        <f>+D73*E73</f>
        <v>0</v>
      </c>
    </row>
    <row r="74" spans="1:6" ht="15">
      <c r="A74" s="146">
        <f>+A73+1</f>
        <v>29</v>
      </c>
      <c r="B74" s="122" t="s">
        <v>183</v>
      </c>
      <c r="C74" s="145" t="s">
        <v>15</v>
      </c>
      <c r="D74" s="145">
        <v>10</v>
      </c>
      <c r="E74" s="133"/>
      <c r="F74" s="149">
        <f>+D74*E74</f>
        <v>0</v>
      </c>
    </row>
    <row r="75" spans="1:6" ht="15">
      <c r="A75" s="146">
        <f>+A74+1</f>
        <v>30</v>
      </c>
      <c r="B75" s="122" t="s">
        <v>184</v>
      </c>
      <c r="C75" s="145" t="s">
        <v>15</v>
      </c>
      <c r="D75" s="145">
        <v>5</v>
      </c>
      <c r="E75" s="133"/>
      <c r="F75" s="149">
        <f>+D75*E75</f>
        <v>0</v>
      </c>
    </row>
    <row r="76" spans="1:6" ht="15">
      <c r="A76" s="146"/>
      <c r="B76" s="125"/>
      <c r="C76" s="128"/>
      <c r="D76" s="128"/>
      <c r="E76" s="133"/>
      <c r="F76" s="149"/>
    </row>
    <row r="77" spans="1:6" ht="30">
      <c r="A77" s="146"/>
      <c r="B77" s="150" t="s">
        <v>239</v>
      </c>
      <c r="C77" s="145"/>
      <c r="D77" s="145"/>
      <c r="E77" s="148"/>
      <c r="F77" s="149"/>
    </row>
    <row r="78" spans="1:6" ht="15">
      <c r="A78" s="146">
        <f>+A75+1</f>
        <v>31</v>
      </c>
      <c r="B78" s="122" t="s">
        <v>81</v>
      </c>
      <c r="C78" s="145" t="s">
        <v>15</v>
      </c>
      <c r="D78" s="145">
        <v>20</v>
      </c>
      <c r="E78" s="148"/>
      <c r="F78" s="149">
        <f>+D78*E78</f>
        <v>0</v>
      </c>
    </row>
    <row r="79" spans="1:6" ht="15">
      <c r="A79" s="146">
        <f>+A78+1</f>
        <v>32</v>
      </c>
      <c r="B79" s="122" t="s">
        <v>82</v>
      </c>
      <c r="C79" s="145" t="s">
        <v>15</v>
      </c>
      <c r="D79" s="145">
        <v>150</v>
      </c>
      <c r="E79" s="148"/>
      <c r="F79" s="149">
        <f>+D79*E79</f>
        <v>0</v>
      </c>
    </row>
    <row r="80" spans="1:6" ht="15">
      <c r="A80" s="146">
        <f>+A79+1</f>
        <v>33</v>
      </c>
      <c r="B80" s="122" t="s">
        <v>83</v>
      </c>
      <c r="C80" s="145" t="s">
        <v>15</v>
      </c>
      <c r="D80" s="145">
        <v>10</v>
      </c>
      <c r="E80" s="148"/>
      <c r="F80" s="149">
        <f>+D80*E80</f>
        <v>0</v>
      </c>
    </row>
    <row r="81" spans="1:6" ht="15">
      <c r="A81" s="146"/>
      <c r="B81" s="122"/>
      <c r="C81" s="122"/>
      <c r="D81" s="122"/>
      <c r="E81" s="135"/>
      <c r="F81" s="149"/>
    </row>
    <row r="82" spans="1:6" ht="78.75" customHeight="1">
      <c r="A82" s="146"/>
      <c r="B82" s="150" t="s">
        <v>263</v>
      </c>
      <c r="C82" s="151"/>
      <c r="D82" s="151"/>
      <c r="E82" s="152"/>
      <c r="F82" s="149"/>
    </row>
    <row r="83" spans="1:6" ht="15">
      <c r="A83" s="146">
        <f>+A80+1</f>
        <v>34</v>
      </c>
      <c r="B83" s="122" t="s">
        <v>81</v>
      </c>
      <c r="C83" s="145" t="s">
        <v>15</v>
      </c>
      <c r="D83" s="145">
        <v>20</v>
      </c>
      <c r="E83" s="133"/>
      <c r="F83" s="149">
        <f>+D83*E83</f>
        <v>0</v>
      </c>
    </row>
    <row r="84" spans="1:6" ht="15">
      <c r="A84" s="146">
        <f>+A83+1</f>
        <v>35</v>
      </c>
      <c r="B84" s="122" t="s">
        <v>82</v>
      </c>
      <c r="C84" s="145" t="s">
        <v>15</v>
      </c>
      <c r="D84" s="145">
        <v>80</v>
      </c>
      <c r="E84" s="133"/>
      <c r="F84" s="149">
        <f>+D84*E84</f>
        <v>0</v>
      </c>
    </row>
    <row r="85" spans="1:6" ht="15">
      <c r="A85" s="146">
        <f>+A84+1</f>
        <v>36</v>
      </c>
      <c r="B85" s="122" t="s">
        <v>83</v>
      </c>
      <c r="C85" s="145" t="s">
        <v>15</v>
      </c>
      <c r="D85" s="145">
        <v>5</v>
      </c>
      <c r="E85" s="133"/>
      <c r="F85" s="149">
        <f>+D85*E85</f>
        <v>0</v>
      </c>
    </row>
    <row r="86" spans="1:6" ht="15">
      <c r="A86" s="146">
        <f>+A85+1</f>
        <v>37</v>
      </c>
      <c r="B86" s="122" t="s">
        <v>84</v>
      </c>
      <c r="C86" s="145" t="s">
        <v>15</v>
      </c>
      <c r="D86" s="145">
        <v>5</v>
      </c>
      <c r="E86" s="133"/>
      <c r="F86" s="149">
        <f>+D86*E86</f>
        <v>0</v>
      </c>
    </row>
    <row r="87" spans="1:6" ht="15">
      <c r="A87" s="146">
        <f>+A86+1</f>
        <v>38</v>
      </c>
      <c r="B87" s="122" t="s">
        <v>85</v>
      </c>
      <c r="C87" s="145" t="s">
        <v>15</v>
      </c>
      <c r="D87" s="145">
        <v>2</v>
      </c>
      <c r="E87" s="133"/>
      <c r="F87" s="149">
        <f>+D87*E87</f>
        <v>0</v>
      </c>
    </row>
    <row r="88" spans="1:6" ht="15">
      <c r="A88" s="146"/>
      <c r="B88" s="125"/>
      <c r="C88" s="128"/>
      <c r="D88" s="128"/>
      <c r="E88" s="133"/>
      <c r="F88" s="149"/>
    </row>
    <row r="89" spans="1:6" ht="75" customHeight="1">
      <c r="A89" s="146"/>
      <c r="B89" s="150" t="s">
        <v>262</v>
      </c>
      <c r="C89" s="151"/>
      <c r="D89" s="151"/>
      <c r="E89" s="153"/>
      <c r="F89" s="149"/>
    </row>
    <row r="90" spans="1:6" ht="15">
      <c r="A90" s="146">
        <f>+A87+1</f>
        <v>39</v>
      </c>
      <c r="B90" s="122" t="s">
        <v>81</v>
      </c>
      <c r="C90" s="145" t="s">
        <v>15</v>
      </c>
      <c r="D90" s="145">
        <v>20</v>
      </c>
      <c r="E90" s="133"/>
      <c r="F90" s="149">
        <f aca="true" t="shared" si="8" ref="F90:F95">+D90*E90</f>
        <v>0</v>
      </c>
    </row>
    <row r="91" spans="1:6" ht="15">
      <c r="A91" s="146">
        <f>+A90+1</f>
        <v>40</v>
      </c>
      <c r="B91" s="122" t="s">
        <v>82</v>
      </c>
      <c r="C91" s="145" t="s">
        <v>15</v>
      </c>
      <c r="D91" s="145">
        <v>180</v>
      </c>
      <c r="E91" s="133"/>
      <c r="F91" s="149">
        <f t="shared" si="8"/>
        <v>0</v>
      </c>
    </row>
    <row r="92" spans="1:6" ht="15">
      <c r="A92" s="146">
        <f>+A91+1</f>
        <v>41</v>
      </c>
      <c r="B92" s="122" t="s">
        <v>83</v>
      </c>
      <c r="C92" s="145" t="s">
        <v>15</v>
      </c>
      <c r="D92" s="145">
        <v>6</v>
      </c>
      <c r="E92" s="133"/>
      <c r="F92" s="149">
        <f t="shared" si="8"/>
        <v>0</v>
      </c>
    </row>
    <row r="93" spans="1:6" ht="15">
      <c r="A93" s="146">
        <f>+A92+1</f>
        <v>42</v>
      </c>
      <c r="B93" s="122" t="s">
        <v>84</v>
      </c>
      <c r="C93" s="145" t="s">
        <v>15</v>
      </c>
      <c r="D93" s="145">
        <v>2</v>
      </c>
      <c r="E93" s="133"/>
      <c r="F93" s="149">
        <f t="shared" si="8"/>
        <v>0</v>
      </c>
    </row>
    <row r="94" spans="1:6" ht="15">
      <c r="A94" s="146">
        <f>+A93+1</f>
        <v>43</v>
      </c>
      <c r="B94" s="122" t="s">
        <v>85</v>
      </c>
      <c r="C94" s="145" t="s">
        <v>15</v>
      </c>
      <c r="D94" s="145">
        <v>2</v>
      </c>
      <c r="E94" s="133"/>
      <c r="F94" s="149">
        <f t="shared" si="8"/>
        <v>0</v>
      </c>
    </row>
    <row r="95" spans="1:6" ht="15">
      <c r="A95" s="146">
        <f>+A94+1</f>
        <v>44</v>
      </c>
      <c r="B95" s="122" t="s">
        <v>86</v>
      </c>
      <c r="C95" s="145" t="s">
        <v>15</v>
      </c>
      <c r="D95" s="145">
        <v>4</v>
      </c>
      <c r="E95" s="133"/>
      <c r="F95" s="149">
        <f t="shared" si="8"/>
        <v>0</v>
      </c>
    </row>
    <row r="96" spans="1:6" ht="15">
      <c r="A96" s="146"/>
      <c r="B96" s="125"/>
      <c r="C96" s="128"/>
      <c r="D96" s="128"/>
      <c r="E96" s="133"/>
      <c r="F96" s="149"/>
    </row>
    <row r="97" spans="1:6" ht="90">
      <c r="A97" s="146"/>
      <c r="B97" s="150" t="s">
        <v>261</v>
      </c>
      <c r="C97" s="151"/>
      <c r="D97" s="151"/>
      <c r="E97" s="152"/>
      <c r="F97" s="149"/>
    </row>
    <row r="98" spans="1:6" ht="15">
      <c r="A98" s="146">
        <f>+A95+1</f>
        <v>45</v>
      </c>
      <c r="B98" s="122" t="s">
        <v>81</v>
      </c>
      <c r="C98" s="145" t="s">
        <v>15</v>
      </c>
      <c r="D98" s="145">
        <v>50</v>
      </c>
      <c r="E98" s="134"/>
      <c r="F98" s="149">
        <f aca="true" t="shared" si="9" ref="F98:F103">+D98*E98</f>
        <v>0</v>
      </c>
    </row>
    <row r="99" spans="1:6" ht="15">
      <c r="A99" s="146">
        <f>+A98+1</f>
        <v>46</v>
      </c>
      <c r="B99" s="122" t="s">
        <v>82</v>
      </c>
      <c r="C99" s="145" t="s">
        <v>15</v>
      </c>
      <c r="D99" s="145">
        <v>80</v>
      </c>
      <c r="E99" s="133"/>
      <c r="F99" s="149">
        <f t="shared" si="9"/>
        <v>0</v>
      </c>
    </row>
    <row r="100" spans="1:6" ht="15">
      <c r="A100" s="146">
        <f>+A99+1</f>
        <v>47</v>
      </c>
      <c r="B100" s="122" t="s">
        <v>84</v>
      </c>
      <c r="C100" s="145" t="s">
        <v>15</v>
      </c>
      <c r="D100" s="145">
        <v>1</v>
      </c>
      <c r="E100" s="133"/>
      <c r="F100" s="149">
        <f t="shared" si="9"/>
        <v>0</v>
      </c>
    </row>
    <row r="101" spans="1:6" ht="15">
      <c r="A101" s="146">
        <f>+A100+1</f>
        <v>48</v>
      </c>
      <c r="B101" s="122" t="s">
        <v>83</v>
      </c>
      <c r="C101" s="145" t="s">
        <v>15</v>
      </c>
      <c r="D101" s="145">
        <v>2</v>
      </c>
      <c r="E101" s="133"/>
      <c r="F101" s="149">
        <f t="shared" si="9"/>
        <v>0</v>
      </c>
    </row>
    <row r="102" spans="1:6" ht="15">
      <c r="A102" s="146">
        <f>+A101+1</f>
        <v>49</v>
      </c>
      <c r="B102" s="122" t="s">
        <v>86</v>
      </c>
      <c r="C102" s="145" t="s">
        <v>15</v>
      </c>
      <c r="D102" s="145">
        <v>1</v>
      </c>
      <c r="E102" s="133"/>
      <c r="F102" s="149">
        <f t="shared" si="9"/>
        <v>0</v>
      </c>
    </row>
    <row r="103" spans="1:6" ht="15">
      <c r="A103" s="146">
        <f>+A102+1</f>
        <v>50</v>
      </c>
      <c r="B103" s="122" t="s">
        <v>88</v>
      </c>
      <c r="C103" s="145" t="s">
        <v>15</v>
      </c>
      <c r="D103" s="145">
        <v>1</v>
      </c>
      <c r="E103" s="133"/>
      <c r="F103" s="149">
        <f t="shared" si="9"/>
        <v>0</v>
      </c>
    </row>
    <row r="104" spans="1:6" ht="15">
      <c r="A104" s="146"/>
      <c r="B104" s="122"/>
      <c r="C104" s="145"/>
      <c r="D104" s="145"/>
      <c r="E104" s="133"/>
      <c r="F104" s="149"/>
    </row>
    <row r="105" spans="1:6" ht="15">
      <c r="A105" s="146"/>
      <c r="B105" s="150" t="s">
        <v>240</v>
      </c>
      <c r="C105" s="145"/>
      <c r="D105" s="145"/>
      <c r="E105" s="133"/>
      <c r="F105" s="149"/>
    </row>
    <row r="106" spans="1:6" ht="15">
      <c r="A106" s="146">
        <f>+A103+1</f>
        <v>51</v>
      </c>
      <c r="B106" s="122" t="s">
        <v>100</v>
      </c>
      <c r="C106" s="145" t="s">
        <v>15</v>
      </c>
      <c r="D106" s="145">
        <v>10</v>
      </c>
      <c r="E106" s="133"/>
      <c r="F106" s="149">
        <f aca="true" t="shared" si="10" ref="F106:F111">+D106*E106</f>
        <v>0</v>
      </c>
    </row>
    <row r="107" spans="1:6" ht="15">
      <c r="A107" s="146">
        <f>+A106+1</f>
        <v>52</v>
      </c>
      <c r="B107" s="122" t="s">
        <v>101</v>
      </c>
      <c r="C107" s="145" t="s">
        <v>15</v>
      </c>
      <c r="D107" s="145">
        <v>20</v>
      </c>
      <c r="E107" s="133"/>
      <c r="F107" s="149">
        <f t="shared" si="10"/>
        <v>0</v>
      </c>
    </row>
    <row r="108" spans="1:6" ht="15">
      <c r="A108" s="146">
        <f>+A107+1</f>
        <v>53</v>
      </c>
      <c r="B108" s="122" t="s">
        <v>102</v>
      </c>
      <c r="C108" s="145" t="s">
        <v>15</v>
      </c>
      <c r="D108" s="145">
        <v>20</v>
      </c>
      <c r="E108" s="133"/>
      <c r="F108" s="149">
        <f t="shared" si="10"/>
        <v>0</v>
      </c>
    </row>
    <row r="109" spans="1:6" ht="15">
      <c r="A109" s="146">
        <f>+A108+1</f>
        <v>54</v>
      </c>
      <c r="B109" s="122" t="s">
        <v>103</v>
      </c>
      <c r="C109" s="145" t="s">
        <v>15</v>
      </c>
      <c r="D109" s="145">
        <v>15</v>
      </c>
      <c r="E109" s="133"/>
      <c r="F109" s="149">
        <f t="shared" si="10"/>
        <v>0</v>
      </c>
    </row>
    <row r="110" spans="1:6" ht="15">
      <c r="A110" s="146">
        <f>+A109+1</f>
        <v>55</v>
      </c>
      <c r="B110" s="122" t="s">
        <v>104</v>
      </c>
      <c r="C110" s="145" t="s">
        <v>15</v>
      </c>
      <c r="D110" s="145">
        <v>2</v>
      </c>
      <c r="E110" s="133"/>
      <c r="F110" s="149">
        <f t="shared" si="10"/>
        <v>0</v>
      </c>
    </row>
    <row r="111" spans="1:6" ht="15">
      <c r="A111" s="146">
        <f>+A110+1</f>
        <v>56</v>
      </c>
      <c r="B111" s="122" t="s">
        <v>105</v>
      </c>
      <c r="C111" s="145" t="s">
        <v>15</v>
      </c>
      <c r="D111" s="145">
        <v>2</v>
      </c>
      <c r="E111" s="133"/>
      <c r="F111" s="149">
        <f t="shared" si="10"/>
        <v>0</v>
      </c>
    </row>
    <row r="112" spans="1:6" ht="15">
      <c r="A112" s="146"/>
      <c r="B112" s="122"/>
      <c r="C112" s="145"/>
      <c r="D112" s="145"/>
      <c r="E112" s="133"/>
      <c r="F112" s="149"/>
    </row>
    <row r="113" spans="1:6" ht="15">
      <c r="A113" s="146"/>
      <c r="B113" s="150" t="s">
        <v>241</v>
      </c>
      <c r="C113" s="145"/>
      <c r="D113" s="145"/>
      <c r="E113" s="133"/>
      <c r="F113" s="149"/>
    </row>
    <row r="114" spans="1:6" ht="15">
      <c r="A114" s="146">
        <f>+A111+1</f>
        <v>57</v>
      </c>
      <c r="B114" s="122" t="s">
        <v>175</v>
      </c>
      <c r="C114" s="145" t="s">
        <v>15</v>
      </c>
      <c r="D114" s="145">
        <v>10</v>
      </c>
      <c r="E114" s="133"/>
      <c r="F114" s="149">
        <f>+D114*E114</f>
        <v>0</v>
      </c>
    </row>
    <row r="115" spans="1:6" ht="15">
      <c r="A115" s="146">
        <f>+A114+1</f>
        <v>58</v>
      </c>
      <c r="B115" s="122" t="s">
        <v>176</v>
      </c>
      <c r="C115" s="145" t="s">
        <v>15</v>
      </c>
      <c r="D115" s="145">
        <v>50</v>
      </c>
      <c r="E115" s="133"/>
      <c r="F115" s="149">
        <f>+D115*E115</f>
        <v>0</v>
      </c>
    </row>
    <row r="116" spans="1:6" ht="15">
      <c r="A116" s="146">
        <f>+A115+1</f>
        <v>59</v>
      </c>
      <c r="B116" s="122" t="s">
        <v>177</v>
      </c>
      <c r="C116" s="145" t="s">
        <v>15</v>
      </c>
      <c r="D116" s="145">
        <v>20</v>
      </c>
      <c r="E116" s="133"/>
      <c r="F116" s="149">
        <f>+D116*E116</f>
        <v>0</v>
      </c>
    </row>
    <row r="117" spans="1:6" ht="15">
      <c r="A117" s="146">
        <f>+A116+1</f>
        <v>60</v>
      </c>
      <c r="B117" s="122" t="s">
        <v>178</v>
      </c>
      <c r="C117" s="145" t="s">
        <v>15</v>
      </c>
      <c r="D117" s="145">
        <v>5</v>
      </c>
      <c r="E117" s="133"/>
      <c r="F117" s="149">
        <f>+D117*E117</f>
        <v>0</v>
      </c>
    </row>
    <row r="118" spans="1:6" ht="15">
      <c r="A118" s="146">
        <f>+A117+1</f>
        <v>61</v>
      </c>
      <c r="B118" s="122" t="s">
        <v>40</v>
      </c>
      <c r="C118" s="145" t="s">
        <v>15</v>
      </c>
      <c r="D118" s="145">
        <v>5</v>
      </c>
      <c r="E118" s="133"/>
      <c r="F118" s="149">
        <f>+D118*E118</f>
        <v>0</v>
      </c>
    </row>
    <row r="119" spans="1:6" ht="15">
      <c r="A119" s="146"/>
      <c r="B119" s="122"/>
      <c r="C119" s="145"/>
      <c r="D119" s="145"/>
      <c r="E119" s="148"/>
      <c r="F119" s="149"/>
    </row>
    <row r="120" spans="1:6" ht="105">
      <c r="A120" s="146"/>
      <c r="B120" s="150" t="s">
        <v>260</v>
      </c>
      <c r="C120" s="151"/>
      <c r="D120" s="151"/>
      <c r="E120" s="152"/>
      <c r="F120" s="149"/>
    </row>
    <row r="121" spans="1:6" ht="15">
      <c r="A121" s="146">
        <f>+A118+1</f>
        <v>62</v>
      </c>
      <c r="B121" s="122" t="s">
        <v>110</v>
      </c>
      <c r="C121" s="145" t="s">
        <v>15</v>
      </c>
      <c r="D121" s="145">
        <v>80</v>
      </c>
      <c r="E121" s="134"/>
      <c r="F121" s="149">
        <f aca="true" t="shared" si="11" ref="F121:F132">+D121*E121</f>
        <v>0</v>
      </c>
    </row>
    <row r="122" spans="1:6" ht="15">
      <c r="A122" s="146">
        <f aca="true" t="shared" si="12" ref="A122:A132">+A121+1</f>
        <v>63</v>
      </c>
      <c r="B122" s="122" t="s">
        <v>223</v>
      </c>
      <c r="C122" s="145" t="s">
        <v>15</v>
      </c>
      <c r="D122" s="145">
        <v>5</v>
      </c>
      <c r="E122" s="134"/>
      <c r="F122" s="149">
        <f t="shared" si="11"/>
        <v>0</v>
      </c>
    </row>
    <row r="123" spans="1:6" ht="15">
      <c r="A123" s="146">
        <f t="shared" si="12"/>
        <v>64</v>
      </c>
      <c r="B123" s="122" t="s">
        <v>111</v>
      </c>
      <c r="C123" s="145" t="s">
        <v>15</v>
      </c>
      <c r="D123" s="145">
        <v>70</v>
      </c>
      <c r="E123" s="134"/>
      <c r="F123" s="149">
        <f t="shared" si="11"/>
        <v>0</v>
      </c>
    </row>
    <row r="124" spans="1:6" ht="15">
      <c r="A124" s="146">
        <f t="shared" si="12"/>
        <v>65</v>
      </c>
      <c r="B124" s="122" t="s">
        <v>112</v>
      </c>
      <c r="C124" s="145" t="s">
        <v>15</v>
      </c>
      <c r="D124" s="145">
        <v>2</v>
      </c>
      <c r="E124" s="134"/>
      <c r="F124" s="149">
        <f t="shared" si="11"/>
        <v>0</v>
      </c>
    </row>
    <row r="125" spans="1:6" ht="15">
      <c r="A125" s="146">
        <f t="shared" si="12"/>
        <v>66</v>
      </c>
      <c r="B125" s="122" t="s">
        <v>113</v>
      </c>
      <c r="C125" s="145" t="s">
        <v>15</v>
      </c>
      <c r="D125" s="145">
        <v>2</v>
      </c>
      <c r="E125" s="133"/>
      <c r="F125" s="149">
        <f t="shared" si="11"/>
        <v>0</v>
      </c>
    </row>
    <row r="126" spans="1:6" ht="15">
      <c r="A126" s="146">
        <f t="shared" si="12"/>
        <v>67</v>
      </c>
      <c r="B126" s="122" t="s">
        <v>114</v>
      </c>
      <c r="C126" s="145" t="s">
        <v>15</v>
      </c>
      <c r="D126" s="145">
        <v>6</v>
      </c>
      <c r="E126" s="133"/>
      <c r="F126" s="149">
        <f t="shared" si="11"/>
        <v>0</v>
      </c>
    </row>
    <row r="127" spans="1:6" ht="15">
      <c r="A127" s="146">
        <f t="shared" si="12"/>
        <v>68</v>
      </c>
      <c r="B127" s="122" t="s">
        <v>224</v>
      </c>
      <c r="C127" s="145" t="s">
        <v>15</v>
      </c>
      <c r="D127" s="145">
        <v>4</v>
      </c>
      <c r="E127" s="133"/>
      <c r="F127" s="149">
        <f t="shared" si="11"/>
        <v>0</v>
      </c>
    </row>
    <row r="128" spans="1:6" ht="15">
      <c r="A128" s="146">
        <f t="shared" si="12"/>
        <v>69</v>
      </c>
      <c r="B128" s="122" t="s">
        <v>115</v>
      </c>
      <c r="C128" s="145" t="s">
        <v>15</v>
      </c>
      <c r="D128" s="145">
        <v>1</v>
      </c>
      <c r="E128" s="133"/>
      <c r="F128" s="149">
        <f t="shared" si="11"/>
        <v>0</v>
      </c>
    </row>
    <row r="129" spans="1:6" ht="15">
      <c r="A129" s="146">
        <f t="shared" si="12"/>
        <v>70</v>
      </c>
      <c r="B129" s="122" t="s">
        <v>116</v>
      </c>
      <c r="C129" s="145" t="s">
        <v>15</v>
      </c>
      <c r="D129" s="145">
        <v>2</v>
      </c>
      <c r="E129" s="133"/>
      <c r="F129" s="149">
        <f t="shared" si="11"/>
        <v>0</v>
      </c>
    </row>
    <row r="130" spans="1:6" ht="15">
      <c r="A130" s="146">
        <f t="shared" si="12"/>
        <v>71</v>
      </c>
      <c r="B130" s="122" t="s">
        <v>117</v>
      </c>
      <c r="C130" s="145" t="s">
        <v>15</v>
      </c>
      <c r="D130" s="145">
        <v>1</v>
      </c>
      <c r="E130" s="134"/>
      <c r="F130" s="149">
        <f t="shared" si="11"/>
        <v>0</v>
      </c>
    </row>
    <row r="131" spans="1:6" ht="15">
      <c r="A131" s="146">
        <f t="shared" si="12"/>
        <v>72</v>
      </c>
      <c r="B131" s="122" t="s">
        <v>118</v>
      </c>
      <c r="C131" s="145" t="s">
        <v>15</v>
      </c>
      <c r="D131" s="145">
        <v>1</v>
      </c>
      <c r="E131" s="134"/>
      <c r="F131" s="149">
        <f t="shared" si="11"/>
        <v>0</v>
      </c>
    </row>
    <row r="132" spans="1:6" ht="15">
      <c r="A132" s="146">
        <f t="shared" si="12"/>
        <v>73</v>
      </c>
      <c r="B132" s="122" t="s">
        <v>119</v>
      </c>
      <c r="C132" s="145" t="s">
        <v>15</v>
      </c>
      <c r="D132" s="145">
        <v>1</v>
      </c>
      <c r="E132" s="133"/>
      <c r="F132" s="149">
        <f t="shared" si="11"/>
        <v>0</v>
      </c>
    </row>
    <row r="133" spans="1:6" ht="15">
      <c r="A133" s="146"/>
      <c r="B133" s="122"/>
      <c r="C133" s="145"/>
      <c r="D133" s="145"/>
      <c r="E133" s="133"/>
      <c r="F133" s="149"/>
    </row>
    <row r="134" spans="1:6" ht="105">
      <c r="A134" s="146"/>
      <c r="B134" s="150" t="s">
        <v>259</v>
      </c>
      <c r="C134" s="151"/>
      <c r="D134" s="151"/>
      <c r="E134" s="152"/>
      <c r="F134" s="149"/>
    </row>
    <row r="135" spans="1:6" ht="15">
      <c r="A135" s="146">
        <f>+A132+1</f>
        <v>74</v>
      </c>
      <c r="B135" s="122" t="s">
        <v>81</v>
      </c>
      <c r="C135" s="145" t="s">
        <v>15</v>
      </c>
      <c r="D135" s="145">
        <v>12</v>
      </c>
      <c r="E135" s="133"/>
      <c r="F135" s="149">
        <f aca="true" t="shared" si="13" ref="F135:F141">+D135*E135</f>
        <v>0</v>
      </c>
    </row>
    <row r="136" spans="1:6" ht="15">
      <c r="A136" s="146">
        <f aca="true" t="shared" si="14" ref="A136:A141">+A135+1</f>
        <v>75</v>
      </c>
      <c r="B136" s="122" t="s">
        <v>82</v>
      </c>
      <c r="C136" s="145" t="s">
        <v>15</v>
      </c>
      <c r="D136" s="145">
        <v>50</v>
      </c>
      <c r="E136" s="133"/>
      <c r="F136" s="149">
        <f t="shared" si="13"/>
        <v>0</v>
      </c>
    </row>
    <row r="137" spans="1:6" ht="15">
      <c r="A137" s="146">
        <f t="shared" si="14"/>
        <v>76</v>
      </c>
      <c r="B137" s="122" t="s">
        <v>83</v>
      </c>
      <c r="C137" s="145" t="s">
        <v>15</v>
      </c>
      <c r="D137" s="145">
        <v>15</v>
      </c>
      <c r="E137" s="133"/>
      <c r="F137" s="149">
        <f t="shared" si="13"/>
        <v>0</v>
      </c>
    </row>
    <row r="138" spans="1:6" ht="15">
      <c r="A138" s="146">
        <f t="shared" si="14"/>
        <v>77</v>
      </c>
      <c r="B138" s="122" t="s">
        <v>84</v>
      </c>
      <c r="C138" s="145" t="s">
        <v>15</v>
      </c>
      <c r="D138" s="145">
        <v>5</v>
      </c>
      <c r="E138" s="133"/>
      <c r="F138" s="149">
        <f t="shared" si="13"/>
        <v>0</v>
      </c>
    </row>
    <row r="139" spans="1:6" ht="15">
      <c r="A139" s="146">
        <f t="shared" si="14"/>
        <v>78</v>
      </c>
      <c r="B139" s="122" t="s">
        <v>85</v>
      </c>
      <c r="C139" s="145" t="s">
        <v>15</v>
      </c>
      <c r="D139" s="145">
        <v>1</v>
      </c>
      <c r="E139" s="133"/>
      <c r="F139" s="149">
        <f t="shared" si="13"/>
        <v>0</v>
      </c>
    </row>
    <row r="140" spans="1:6" ht="15">
      <c r="A140" s="146">
        <f t="shared" si="14"/>
        <v>79</v>
      </c>
      <c r="B140" s="122" t="s">
        <v>86</v>
      </c>
      <c r="C140" s="145" t="s">
        <v>15</v>
      </c>
      <c r="D140" s="145">
        <v>4</v>
      </c>
      <c r="E140" s="133"/>
      <c r="F140" s="149">
        <f t="shared" si="13"/>
        <v>0</v>
      </c>
    </row>
    <row r="141" spans="1:6" ht="15">
      <c r="A141" s="146">
        <f t="shared" si="14"/>
        <v>80</v>
      </c>
      <c r="B141" s="122" t="s">
        <v>88</v>
      </c>
      <c r="C141" s="145" t="s">
        <v>15</v>
      </c>
      <c r="D141" s="145">
        <v>1</v>
      </c>
      <c r="E141" s="133"/>
      <c r="F141" s="149">
        <f t="shared" si="13"/>
        <v>0</v>
      </c>
    </row>
    <row r="142" spans="1:6" ht="15">
      <c r="A142" s="146"/>
      <c r="B142" s="125"/>
      <c r="C142" s="128"/>
      <c r="D142" s="128"/>
      <c r="E142" s="133"/>
      <c r="F142" s="149"/>
    </row>
    <row r="143" spans="1:6" ht="30">
      <c r="A143" s="146"/>
      <c r="B143" s="150" t="s">
        <v>243</v>
      </c>
      <c r="C143" s="145"/>
      <c r="D143" s="145"/>
      <c r="E143" s="148"/>
      <c r="F143" s="149"/>
    </row>
    <row r="144" spans="1:6" ht="15">
      <c r="A144" s="146">
        <f>+A141+1</f>
        <v>81</v>
      </c>
      <c r="B144" s="122" t="s">
        <v>231</v>
      </c>
      <c r="C144" s="145" t="s">
        <v>7</v>
      </c>
      <c r="D144" s="145">
        <v>80</v>
      </c>
      <c r="E144" s="148"/>
      <c r="F144" s="149">
        <f>+D144*E144</f>
        <v>0</v>
      </c>
    </row>
    <row r="145" spans="1:6" ht="15">
      <c r="A145" s="146">
        <f>+A144+1</f>
        <v>82</v>
      </c>
      <c r="B145" s="122" t="s">
        <v>232</v>
      </c>
      <c r="C145" s="145" t="s">
        <v>7</v>
      </c>
      <c r="D145" s="145">
        <v>20</v>
      </c>
      <c r="E145" s="148"/>
      <c r="F145" s="149">
        <f>+D145*E145</f>
        <v>0</v>
      </c>
    </row>
    <row r="146" spans="1:6" ht="15">
      <c r="A146" s="146">
        <f>+A145+1</f>
        <v>83</v>
      </c>
      <c r="B146" s="122" t="s">
        <v>123</v>
      </c>
      <c r="C146" s="145" t="s">
        <v>7</v>
      </c>
      <c r="D146" s="145">
        <v>4</v>
      </c>
      <c r="E146" s="148"/>
      <c r="F146" s="149">
        <f>+D146*E146</f>
        <v>0</v>
      </c>
    </row>
    <row r="147" spans="1:6" ht="15">
      <c r="A147" s="146"/>
      <c r="B147" s="122"/>
      <c r="C147" s="145"/>
      <c r="D147" s="145"/>
      <c r="E147" s="148"/>
      <c r="F147" s="149"/>
    </row>
    <row r="148" spans="1:6" ht="30">
      <c r="A148" s="146"/>
      <c r="B148" s="150" t="s">
        <v>244</v>
      </c>
      <c r="C148" s="145"/>
      <c r="D148" s="145"/>
      <c r="E148" s="148"/>
      <c r="F148" s="149"/>
    </row>
    <row r="149" spans="1:6" ht="15">
      <c r="A149" s="146">
        <f>+A146+1</f>
        <v>84</v>
      </c>
      <c r="B149" s="122" t="s">
        <v>233</v>
      </c>
      <c r="C149" s="145" t="s">
        <v>15</v>
      </c>
      <c r="D149" s="145">
        <v>20</v>
      </c>
      <c r="E149" s="148"/>
      <c r="F149" s="149">
        <f>+D149*E149</f>
        <v>0</v>
      </c>
    </row>
    <row r="150" spans="1:6" ht="15">
      <c r="A150" s="146">
        <f>+A149+1</f>
        <v>85</v>
      </c>
      <c r="B150" s="122" t="s">
        <v>234</v>
      </c>
      <c r="C150" s="145" t="s">
        <v>15</v>
      </c>
      <c r="D150" s="145">
        <v>2</v>
      </c>
      <c r="E150" s="148"/>
      <c r="F150" s="149">
        <f>+D150*E150</f>
        <v>0</v>
      </c>
    </row>
    <row r="151" spans="1:6" ht="15">
      <c r="A151" s="146"/>
      <c r="B151" s="122"/>
      <c r="C151" s="145"/>
      <c r="D151" s="145"/>
      <c r="E151" s="148"/>
      <c r="F151" s="149"/>
    </row>
    <row r="152" spans="1:6" ht="30">
      <c r="A152" s="146"/>
      <c r="B152" s="150" t="s">
        <v>244</v>
      </c>
      <c r="C152" s="145"/>
      <c r="D152" s="145"/>
      <c r="E152" s="148"/>
      <c r="F152" s="149"/>
    </row>
    <row r="153" spans="1:6" ht="15">
      <c r="A153" s="146">
        <f>+A150+1</f>
        <v>86</v>
      </c>
      <c r="B153" s="122" t="s">
        <v>231</v>
      </c>
      <c r="C153" s="145" t="s">
        <v>15</v>
      </c>
      <c r="D153" s="145">
        <v>40</v>
      </c>
      <c r="E153" s="148"/>
      <c r="F153" s="149">
        <f>+D153*E153</f>
        <v>0</v>
      </c>
    </row>
    <row r="154" spans="1:6" ht="15">
      <c r="A154" s="146">
        <f>+A153+1</f>
        <v>87</v>
      </c>
      <c r="B154" s="122" t="s">
        <v>232</v>
      </c>
      <c r="C154" s="145" t="s">
        <v>15</v>
      </c>
      <c r="D154" s="145">
        <v>10</v>
      </c>
      <c r="E154" s="148"/>
      <c r="F154" s="149">
        <f>+D154*E154</f>
        <v>0</v>
      </c>
    </row>
    <row r="155" spans="1:6" ht="15">
      <c r="A155" s="146">
        <f>+A154+1</f>
        <v>88</v>
      </c>
      <c r="B155" s="122" t="s">
        <v>235</v>
      </c>
      <c r="C155" s="145" t="s">
        <v>15</v>
      </c>
      <c r="D155" s="145">
        <v>10</v>
      </c>
      <c r="E155" s="148"/>
      <c r="F155" s="149">
        <f>+D155*E155</f>
        <v>0</v>
      </c>
    </row>
    <row r="156" spans="1:6" ht="15">
      <c r="A156" s="146"/>
      <c r="B156" s="122"/>
      <c r="C156" s="145"/>
      <c r="D156" s="145"/>
      <c r="E156" s="148"/>
      <c r="F156" s="149"/>
    </row>
    <row r="157" spans="1:6" ht="30">
      <c r="A157" s="146"/>
      <c r="B157" s="150" t="s">
        <v>245</v>
      </c>
      <c r="C157" s="145"/>
      <c r="D157" s="145"/>
      <c r="E157" s="148"/>
      <c r="F157" s="149"/>
    </row>
    <row r="158" spans="1:6" ht="15">
      <c r="A158" s="146">
        <f>+A155+1</f>
        <v>89</v>
      </c>
      <c r="B158" s="122" t="s">
        <v>120</v>
      </c>
      <c r="C158" s="145" t="s">
        <v>15</v>
      </c>
      <c r="D158" s="145">
        <v>40</v>
      </c>
      <c r="E158" s="148"/>
      <c r="F158" s="149">
        <f>+D158*E158</f>
        <v>0</v>
      </c>
    </row>
    <row r="159" spans="1:6" ht="15">
      <c r="A159" s="146">
        <f>+A158+1</f>
        <v>90</v>
      </c>
      <c r="B159" s="122" t="s">
        <v>121</v>
      </c>
      <c r="C159" s="145" t="s">
        <v>15</v>
      </c>
      <c r="D159" s="145">
        <v>10</v>
      </c>
      <c r="E159" s="148"/>
      <c r="F159" s="149">
        <f>+D159*E159</f>
        <v>0</v>
      </c>
    </row>
    <row r="160" spans="1:6" ht="15">
      <c r="A160" s="146"/>
      <c r="B160" s="122"/>
      <c r="C160" s="145"/>
      <c r="D160" s="145"/>
      <c r="E160" s="148"/>
      <c r="F160" s="149"/>
    </row>
    <row r="161" spans="1:6" ht="30">
      <c r="A161" s="146"/>
      <c r="B161" s="150" t="s">
        <v>246</v>
      </c>
      <c r="C161" s="145"/>
      <c r="D161" s="145"/>
      <c r="E161" s="148"/>
      <c r="F161" s="149"/>
    </row>
    <row r="162" spans="1:6" ht="15">
      <c r="A162" s="146">
        <f>+A159+1</f>
        <v>91</v>
      </c>
      <c r="B162" s="122" t="s">
        <v>120</v>
      </c>
      <c r="C162" s="145" t="s">
        <v>15</v>
      </c>
      <c r="D162" s="145">
        <v>40</v>
      </c>
      <c r="E162" s="148"/>
      <c r="F162" s="149">
        <f>+D162*E162</f>
        <v>0</v>
      </c>
    </row>
    <row r="163" spans="1:6" ht="15">
      <c r="A163" s="146">
        <f>+A162+1</f>
        <v>92</v>
      </c>
      <c r="B163" s="122" t="s">
        <v>121</v>
      </c>
      <c r="C163" s="145" t="s">
        <v>15</v>
      </c>
      <c r="D163" s="145">
        <v>10</v>
      </c>
      <c r="E163" s="148"/>
      <c r="F163" s="149">
        <f>+D163*E163</f>
        <v>0</v>
      </c>
    </row>
    <row r="164" spans="1:6" ht="15">
      <c r="A164" s="146"/>
      <c r="B164" s="122"/>
      <c r="C164" s="145"/>
      <c r="D164" s="145"/>
      <c r="E164" s="148"/>
      <c r="F164" s="149"/>
    </row>
    <row r="165" spans="1:6" ht="30">
      <c r="A165" s="146"/>
      <c r="B165" s="150" t="s">
        <v>247</v>
      </c>
      <c r="C165" s="145"/>
      <c r="D165" s="145"/>
      <c r="E165" s="148"/>
      <c r="F165" s="149"/>
    </row>
    <row r="166" spans="1:6" ht="15">
      <c r="A166" s="146">
        <f>+A163+1</f>
        <v>93</v>
      </c>
      <c r="B166" s="122" t="s">
        <v>231</v>
      </c>
      <c r="C166" s="145" t="s">
        <v>15</v>
      </c>
      <c r="D166" s="145">
        <v>40</v>
      </c>
      <c r="E166" s="148"/>
      <c r="F166" s="149">
        <f>+D166*E166</f>
        <v>0</v>
      </c>
    </row>
    <row r="167" spans="1:6" ht="15">
      <c r="A167" s="146">
        <f>+A166+1</f>
        <v>94</v>
      </c>
      <c r="B167" s="122" t="s">
        <v>121</v>
      </c>
      <c r="C167" s="145" t="s">
        <v>15</v>
      </c>
      <c r="D167" s="145">
        <v>10</v>
      </c>
      <c r="E167" s="148"/>
      <c r="F167" s="149">
        <f>+D167*E167</f>
        <v>0</v>
      </c>
    </row>
    <row r="168" spans="1:6" ht="15">
      <c r="A168" s="146"/>
      <c r="B168" s="122"/>
      <c r="C168" s="145"/>
      <c r="D168" s="145"/>
      <c r="E168" s="148"/>
      <c r="F168" s="149"/>
    </row>
    <row r="169" spans="1:6" ht="30">
      <c r="A169" s="146"/>
      <c r="B169" s="150" t="s">
        <v>248</v>
      </c>
      <c r="C169" s="145"/>
      <c r="D169" s="145"/>
      <c r="E169" s="148"/>
      <c r="F169" s="149"/>
    </row>
    <row r="170" spans="1:6" ht="15">
      <c r="A170" s="146">
        <f>+A167+1</f>
        <v>95</v>
      </c>
      <c r="B170" s="122" t="s">
        <v>231</v>
      </c>
      <c r="C170" s="145" t="s">
        <v>15</v>
      </c>
      <c r="D170" s="145">
        <v>20</v>
      </c>
      <c r="E170" s="148"/>
      <c r="F170" s="149">
        <f>+D170*E170</f>
        <v>0</v>
      </c>
    </row>
    <row r="171" spans="1:6" ht="15">
      <c r="A171" s="146">
        <f>+A170+1</f>
        <v>96</v>
      </c>
      <c r="B171" s="122" t="s">
        <v>232</v>
      </c>
      <c r="C171" s="145" t="s">
        <v>15</v>
      </c>
      <c r="D171" s="145">
        <v>10</v>
      </c>
      <c r="E171" s="148"/>
      <c r="F171" s="149">
        <f>+D171*E171</f>
        <v>0</v>
      </c>
    </row>
    <row r="172" spans="1:6" ht="15">
      <c r="A172" s="146">
        <f>+A171+1</f>
        <v>97</v>
      </c>
      <c r="B172" s="122" t="s">
        <v>123</v>
      </c>
      <c r="C172" s="145" t="s">
        <v>15</v>
      </c>
      <c r="D172" s="145">
        <v>2</v>
      </c>
      <c r="E172" s="148"/>
      <c r="F172" s="149">
        <f>+D172*E172</f>
        <v>0</v>
      </c>
    </row>
    <row r="173" spans="1:6" ht="15">
      <c r="A173" s="146"/>
      <c r="B173" s="122"/>
      <c r="C173" s="145"/>
      <c r="D173" s="145"/>
      <c r="E173" s="148"/>
      <c r="F173" s="149"/>
    </row>
    <row r="174" spans="1:6" ht="30">
      <c r="A174" s="146"/>
      <c r="B174" s="150" t="s">
        <v>249</v>
      </c>
      <c r="C174" s="145"/>
      <c r="D174" s="145"/>
      <c r="E174" s="148"/>
      <c r="F174" s="149"/>
    </row>
    <row r="175" spans="1:6" ht="15">
      <c r="A175" s="146">
        <f>+A172+1</f>
        <v>98</v>
      </c>
      <c r="B175" s="122" t="s">
        <v>231</v>
      </c>
      <c r="C175" s="145" t="s">
        <v>15</v>
      </c>
      <c r="D175" s="145">
        <v>12</v>
      </c>
      <c r="E175" s="148"/>
      <c r="F175" s="149">
        <f>+D175*E175</f>
        <v>0</v>
      </c>
    </row>
    <row r="176" spans="1:6" ht="15">
      <c r="A176" s="146">
        <f>+A175+1</f>
        <v>99</v>
      </c>
      <c r="B176" s="122" t="s">
        <v>232</v>
      </c>
      <c r="C176" s="145" t="s">
        <v>15</v>
      </c>
      <c r="D176" s="145">
        <v>6</v>
      </c>
      <c r="E176" s="148"/>
      <c r="F176" s="149">
        <f>+D176*E176</f>
        <v>0</v>
      </c>
    </row>
    <row r="177" spans="1:6" ht="15">
      <c r="A177" s="146">
        <f>+A176+1</f>
        <v>100</v>
      </c>
      <c r="B177" s="122" t="s">
        <v>122</v>
      </c>
      <c r="C177" s="145" t="s">
        <v>15</v>
      </c>
      <c r="D177" s="145">
        <v>2</v>
      </c>
      <c r="E177" s="148"/>
      <c r="F177" s="149">
        <f>+D177*E177</f>
        <v>0</v>
      </c>
    </row>
    <row r="178" spans="1:6" ht="15">
      <c r="A178" s="146"/>
      <c r="B178" s="122"/>
      <c r="C178" s="145"/>
      <c r="D178" s="145"/>
      <c r="E178" s="148"/>
      <c r="F178" s="149"/>
    </row>
    <row r="179" spans="1:6" ht="30">
      <c r="A179" s="146"/>
      <c r="B179" s="150" t="s">
        <v>250</v>
      </c>
      <c r="C179" s="145"/>
      <c r="D179" s="145"/>
      <c r="E179" s="148"/>
      <c r="F179" s="149"/>
    </row>
    <row r="180" spans="1:6" ht="15">
      <c r="A180" s="146">
        <f>+A177+1</f>
        <v>101</v>
      </c>
      <c r="B180" s="122" t="s">
        <v>231</v>
      </c>
      <c r="C180" s="145" t="s">
        <v>15</v>
      </c>
      <c r="D180" s="145">
        <v>10</v>
      </c>
      <c r="E180" s="148"/>
      <c r="F180" s="149">
        <f>+D180*E180</f>
        <v>0</v>
      </c>
    </row>
    <row r="181" spans="1:6" ht="15">
      <c r="A181" s="146">
        <f>+A180+1</f>
        <v>102</v>
      </c>
      <c r="B181" s="122" t="s">
        <v>232</v>
      </c>
      <c r="C181" s="145" t="s">
        <v>15</v>
      </c>
      <c r="D181" s="145">
        <v>10</v>
      </c>
      <c r="E181" s="148"/>
      <c r="F181" s="149">
        <f>+D181*E181</f>
        <v>0</v>
      </c>
    </row>
    <row r="182" spans="1:6" ht="15">
      <c r="A182" s="146">
        <f>+A181+1</f>
        <v>103</v>
      </c>
      <c r="B182" s="122" t="s">
        <v>123</v>
      </c>
      <c r="C182" s="145" t="s">
        <v>15</v>
      </c>
      <c r="D182" s="145">
        <v>2</v>
      </c>
      <c r="E182" s="148"/>
      <c r="F182" s="149">
        <f>+D182*E182</f>
        <v>0</v>
      </c>
    </row>
    <row r="183" spans="1:6" ht="15">
      <c r="A183" s="146"/>
      <c r="B183" s="122"/>
      <c r="C183" s="145"/>
      <c r="D183" s="145"/>
      <c r="E183" s="148"/>
      <c r="F183" s="149"/>
    </row>
    <row r="184" spans="1:6" ht="30">
      <c r="A184" s="146"/>
      <c r="B184" s="150" t="s">
        <v>251</v>
      </c>
      <c r="C184" s="145"/>
      <c r="D184" s="145"/>
      <c r="E184" s="148"/>
      <c r="F184" s="149"/>
    </row>
    <row r="185" spans="1:6" ht="15">
      <c r="A185" s="146">
        <f>+A182+1</f>
        <v>104</v>
      </c>
      <c r="B185" s="122" t="s">
        <v>231</v>
      </c>
      <c r="C185" s="145" t="s">
        <v>15</v>
      </c>
      <c r="D185" s="145">
        <v>30</v>
      </c>
      <c r="E185" s="148"/>
      <c r="F185" s="149">
        <f>+D185*E185</f>
        <v>0</v>
      </c>
    </row>
    <row r="186" spans="1:6" ht="15">
      <c r="A186" s="146">
        <f>+A185+1</f>
        <v>105</v>
      </c>
      <c r="B186" s="122" t="s">
        <v>232</v>
      </c>
      <c r="C186" s="145" t="s">
        <v>15</v>
      </c>
      <c r="D186" s="145">
        <v>10</v>
      </c>
      <c r="E186" s="148"/>
      <c r="F186" s="149">
        <f>+D186*E186</f>
        <v>0</v>
      </c>
    </row>
    <row r="187" spans="1:6" ht="15">
      <c r="A187" s="146"/>
      <c r="B187" s="122"/>
      <c r="C187" s="145"/>
      <c r="D187" s="145"/>
      <c r="E187" s="148"/>
      <c r="F187" s="149"/>
    </row>
    <row r="188" spans="1:6" ht="30">
      <c r="A188" s="146"/>
      <c r="B188" s="150" t="s">
        <v>252</v>
      </c>
      <c r="C188" s="145"/>
      <c r="D188" s="145"/>
      <c r="E188" s="148"/>
      <c r="F188" s="149"/>
    </row>
    <row r="189" spans="1:6" ht="15">
      <c r="A189" s="146">
        <f>+A186+1</f>
        <v>106</v>
      </c>
      <c r="B189" s="122" t="s">
        <v>231</v>
      </c>
      <c r="C189" s="145" t="s">
        <v>15</v>
      </c>
      <c r="D189" s="145">
        <v>5</v>
      </c>
      <c r="E189" s="148"/>
      <c r="F189" s="149">
        <f>+D189*E189</f>
        <v>0</v>
      </c>
    </row>
    <row r="190" spans="1:6" ht="15">
      <c r="A190" s="146">
        <f>+A189+1</f>
        <v>107</v>
      </c>
      <c r="B190" s="122" t="s">
        <v>232</v>
      </c>
      <c r="C190" s="145" t="s">
        <v>15</v>
      </c>
      <c r="D190" s="145">
        <v>5</v>
      </c>
      <c r="E190" s="148"/>
      <c r="F190" s="149">
        <f>+D190*E190</f>
        <v>0</v>
      </c>
    </row>
    <row r="191" spans="1:6" ht="15">
      <c r="A191" s="146"/>
      <c r="B191" s="122"/>
      <c r="C191" s="145"/>
      <c r="D191" s="145"/>
      <c r="E191" s="148"/>
      <c r="F191" s="149"/>
    </row>
    <row r="192" spans="1:6" ht="30">
      <c r="A192" s="146"/>
      <c r="B192" s="150" t="s">
        <v>253</v>
      </c>
      <c r="C192" s="145"/>
      <c r="D192" s="145"/>
      <c r="E192" s="148"/>
      <c r="F192" s="149"/>
    </row>
    <row r="193" spans="1:6" ht="15">
      <c r="A193" s="146">
        <f>+A190+1</f>
        <v>108</v>
      </c>
      <c r="B193" s="122" t="s">
        <v>236</v>
      </c>
      <c r="C193" s="145" t="s">
        <v>15</v>
      </c>
      <c r="D193" s="145">
        <v>5</v>
      </c>
      <c r="E193" s="148"/>
      <c r="F193" s="149">
        <f>+D193*E193</f>
        <v>0</v>
      </c>
    </row>
    <row r="194" spans="1:6" ht="15">
      <c r="A194" s="146">
        <f>+A193+1</f>
        <v>109</v>
      </c>
      <c r="B194" s="122" t="s">
        <v>237</v>
      </c>
      <c r="C194" s="145" t="s">
        <v>15</v>
      </c>
      <c r="D194" s="145">
        <v>2</v>
      </c>
      <c r="E194" s="148"/>
      <c r="F194" s="149">
        <f>+D194*E194</f>
        <v>0</v>
      </c>
    </row>
    <row r="195" spans="1:6" ht="15">
      <c r="A195" s="146"/>
      <c r="B195" s="122"/>
      <c r="C195" s="145"/>
      <c r="D195" s="145"/>
      <c r="E195" s="148"/>
      <c r="F195" s="149"/>
    </row>
    <row r="196" spans="1:6" ht="30">
      <c r="A196" s="146"/>
      <c r="B196" s="150" t="s">
        <v>254</v>
      </c>
      <c r="C196" s="145"/>
      <c r="D196" s="145"/>
      <c r="E196" s="148"/>
      <c r="F196" s="149"/>
    </row>
    <row r="197" spans="1:6" ht="15">
      <c r="A197" s="146">
        <f>+A194+1</f>
        <v>110</v>
      </c>
      <c r="B197" s="122" t="s">
        <v>231</v>
      </c>
      <c r="C197" s="145" t="s">
        <v>15</v>
      </c>
      <c r="D197" s="145">
        <v>10</v>
      </c>
      <c r="E197" s="148"/>
      <c r="F197" s="149">
        <f>+D197*E197</f>
        <v>0</v>
      </c>
    </row>
    <row r="198" spans="1:6" ht="15">
      <c r="A198" s="146">
        <f>+A197+1</f>
        <v>111</v>
      </c>
      <c r="B198" s="122" t="s">
        <v>180</v>
      </c>
      <c r="C198" s="145" t="s">
        <v>15</v>
      </c>
      <c r="D198" s="145">
        <v>5</v>
      </c>
      <c r="E198" s="148"/>
      <c r="F198" s="149">
        <f>+D198*E198</f>
        <v>0</v>
      </c>
    </row>
    <row r="199" spans="1:6" ht="15">
      <c r="A199" s="146"/>
      <c r="B199" s="122"/>
      <c r="C199" s="145"/>
      <c r="D199" s="145"/>
      <c r="E199" s="148"/>
      <c r="F199" s="149"/>
    </row>
    <row r="200" spans="1:6" ht="30">
      <c r="A200" s="146"/>
      <c r="B200" s="150" t="s">
        <v>255</v>
      </c>
      <c r="C200" s="145"/>
      <c r="D200" s="145"/>
      <c r="E200" s="148"/>
      <c r="F200" s="149"/>
    </row>
    <row r="201" spans="1:6" ht="15">
      <c r="A201" s="146">
        <f>+A198+1</f>
        <v>112</v>
      </c>
      <c r="B201" s="122" t="s">
        <v>231</v>
      </c>
      <c r="C201" s="145" t="s">
        <v>15</v>
      </c>
      <c r="D201" s="145">
        <v>10</v>
      </c>
      <c r="E201" s="148"/>
      <c r="F201" s="149">
        <f>+D201*E201</f>
        <v>0</v>
      </c>
    </row>
    <row r="202" spans="1:6" ht="15">
      <c r="A202" s="146">
        <f>+A201+1</f>
        <v>113</v>
      </c>
      <c r="B202" s="122" t="s">
        <v>180</v>
      </c>
      <c r="C202" s="145" t="s">
        <v>15</v>
      </c>
      <c r="D202" s="145">
        <v>5</v>
      </c>
      <c r="E202" s="148"/>
      <c r="F202" s="149">
        <f>+D202*E202</f>
        <v>0</v>
      </c>
    </row>
    <row r="203" spans="1:6" ht="15" customHeight="1">
      <c r="A203" s="146"/>
      <c r="B203" s="122"/>
      <c r="C203" s="145"/>
      <c r="D203" s="145"/>
      <c r="E203" s="148"/>
      <c r="F203" s="149"/>
    </row>
    <row r="204" spans="1:6" ht="30">
      <c r="A204" s="146"/>
      <c r="B204" s="150" t="s">
        <v>256</v>
      </c>
      <c r="C204" s="145"/>
      <c r="D204" s="145"/>
      <c r="E204" s="148"/>
      <c r="F204" s="149"/>
    </row>
    <row r="205" spans="1:6" ht="15">
      <c r="A205" s="146">
        <f>+A202+1</f>
        <v>114</v>
      </c>
      <c r="B205" s="122" t="s">
        <v>179</v>
      </c>
      <c r="C205" s="145" t="s">
        <v>15</v>
      </c>
      <c r="D205" s="145">
        <v>40</v>
      </c>
      <c r="E205" s="148"/>
      <c r="F205" s="149">
        <f>+D205*E205</f>
        <v>0</v>
      </c>
    </row>
    <row r="206" spans="1:6" ht="15">
      <c r="A206" s="146">
        <f>+A205+1</f>
        <v>115</v>
      </c>
      <c r="B206" s="122" t="s">
        <v>180</v>
      </c>
      <c r="C206" s="145" t="s">
        <v>15</v>
      </c>
      <c r="D206" s="145">
        <v>5</v>
      </c>
      <c r="E206" s="148"/>
      <c r="F206" s="149">
        <f>+D206*E206</f>
        <v>0</v>
      </c>
    </row>
    <row r="207" spans="1:6" ht="15">
      <c r="A207" s="146"/>
      <c r="B207" s="122"/>
      <c r="C207" s="145"/>
      <c r="D207" s="145"/>
      <c r="E207" s="148"/>
      <c r="F207" s="149"/>
    </row>
    <row r="208" spans="1:6" ht="30">
      <c r="A208" s="146"/>
      <c r="B208" s="150" t="s">
        <v>257</v>
      </c>
      <c r="C208" s="145"/>
      <c r="D208" s="145"/>
      <c r="E208" s="148"/>
      <c r="F208" s="149"/>
    </row>
    <row r="209" spans="1:6" ht="15">
      <c r="A209" s="146">
        <f>+A206+1</f>
        <v>116</v>
      </c>
      <c r="B209" s="122" t="s">
        <v>179</v>
      </c>
      <c r="C209" s="145" t="s">
        <v>15</v>
      </c>
      <c r="D209" s="145">
        <v>10</v>
      </c>
      <c r="E209" s="148"/>
      <c r="F209" s="149">
        <f>+D209*E209</f>
        <v>0</v>
      </c>
    </row>
    <row r="210" spans="1:6" ht="15">
      <c r="A210" s="146">
        <f>+A209+1</f>
        <v>117</v>
      </c>
      <c r="B210" s="122" t="s">
        <v>180</v>
      </c>
      <c r="C210" s="145" t="s">
        <v>15</v>
      </c>
      <c r="D210" s="145">
        <v>5</v>
      </c>
      <c r="E210" s="148"/>
      <c r="F210" s="149">
        <f>+D210*E210</f>
        <v>0</v>
      </c>
    </row>
    <row r="211" spans="1:6" ht="15">
      <c r="A211" s="146"/>
      <c r="B211" s="122"/>
      <c r="C211" s="145"/>
      <c r="D211" s="145"/>
      <c r="E211" s="148"/>
      <c r="F211" s="149"/>
    </row>
    <row r="212" spans="1:6" ht="30">
      <c r="A212" s="146"/>
      <c r="B212" s="150" t="s">
        <v>258</v>
      </c>
      <c r="C212" s="145"/>
      <c r="D212" s="145"/>
      <c r="E212" s="148"/>
      <c r="F212" s="149"/>
    </row>
    <row r="213" spans="1:6" ht="15">
      <c r="A213" s="146">
        <f>+A210+1</f>
        <v>118</v>
      </c>
      <c r="B213" s="151" t="s">
        <v>179</v>
      </c>
      <c r="C213" s="180" t="s">
        <v>15</v>
      </c>
      <c r="D213" s="180">
        <v>10</v>
      </c>
      <c r="E213" s="181"/>
      <c r="F213" s="154">
        <f>+D213*E213</f>
        <v>0</v>
      </c>
    </row>
    <row r="214" spans="1:6" ht="15.75" thickBot="1">
      <c r="A214" s="139">
        <f>+A213+1</f>
        <v>119</v>
      </c>
      <c r="B214" s="140" t="s">
        <v>308</v>
      </c>
      <c r="C214" s="141" t="s">
        <v>15</v>
      </c>
      <c r="D214" s="141">
        <v>5</v>
      </c>
      <c r="E214" s="142"/>
      <c r="F214" s="143">
        <f>+D214*E214</f>
        <v>0</v>
      </c>
    </row>
    <row r="215" spans="1:6" ht="15.75" thickTop="1">
      <c r="A215" s="136"/>
      <c r="B215" s="137"/>
      <c r="C215" s="195" t="s">
        <v>198</v>
      </c>
      <c r="D215" s="195"/>
      <c r="E215" s="195"/>
      <c r="F215" s="138">
        <f>SUM(F5:F214)</f>
        <v>0</v>
      </c>
    </row>
    <row r="216" spans="1:6" ht="15">
      <c r="A216" s="146"/>
      <c r="B216" s="129"/>
      <c r="C216" s="196" t="s">
        <v>199</v>
      </c>
      <c r="D216" s="196"/>
      <c r="E216" s="196"/>
      <c r="F216" s="149">
        <f>+F215*0.2</f>
        <v>0</v>
      </c>
    </row>
    <row r="217" spans="1:6" ht="15">
      <c r="A217" s="146"/>
      <c r="B217" s="129"/>
      <c r="C217" s="196" t="s">
        <v>200</v>
      </c>
      <c r="D217" s="196"/>
      <c r="E217" s="196"/>
      <c r="F217" s="149">
        <f>+F215+F216</f>
        <v>0</v>
      </c>
    </row>
  </sheetData>
  <sheetProtection/>
  <mergeCells count="3">
    <mergeCell ref="C215:E215"/>
    <mergeCell ref="C216:E216"/>
    <mergeCell ref="C217:E2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dc:creator>
  <cp:keywords/>
  <dc:description/>
  <cp:lastModifiedBy>Vodokanal Projekt</cp:lastModifiedBy>
  <cp:lastPrinted>2015-10-20T12:26:37Z</cp:lastPrinted>
  <dcterms:created xsi:type="dcterms:W3CDTF">2014-03-13T17:26:32Z</dcterms:created>
  <dcterms:modified xsi:type="dcterms:W3CDTF">2016-09-28T08:36:12Z</dcterms:modified>
  <cp:category/>
  <cp:version/>
  <cp:contentType/>
  <cp:contentStatus/>
</cp:coreProperties>
</file>