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<sst xmlns="http://schemas.openxmlformats.org/spreadsheetml/2006/main" count="228" uniqueCount="118">
  <si>
    <t>Р.бр.</t>
  </si>
  <si>
    <t>Опис</t>
  </si>
  <si>
    <t>Јед.мере</t>
  </si>
  <si>
    <t>Колич.</t>
  </si>
  <si>
    <t>Јед.цена</t>
  </si>
  <si>
    <t>Вредност</t>
  </si>
  <si>
    <t>1.</t>
  </si>
  <si>
    <t>Здравствена исправност воде за пиће „А“ обима са мишљењем о здравственој исправности воде за пиће</t>
  </si>
  <si>
    <t>комад</t>
  </si>
  <si>
    <t>2.</t>
  </si>
  <si>
    <t>Здравствена исправност воде за пиће „B“ обима са мишљењем о здравственој исправности воде за пиће</t>
  </si>
  <si>
    <t>УКУПНО БЕЗ ПДВ:</t>
  </si>
  <si>
    <t>Микробиолошки преглед воде са мишљењем о здравственој исправности воде за пиће</t>
  </si>
  <si>
    <t>Здравствена исправност воде  „V“ обим са мишљењем о здравственој исправности воде за пиће</t>
  </si>
  <si>
    <t>Боја</t>
  </si>
  <si>
    <t>Mирис</t>
  </si>
  <si>
    <t>Видљиве материје</t>
  </si>
  <si>
    <t>pH</t>
  </si>
  <si>
    <t>укупне суве материје</t>
  </si>
  <si>
    <t>жарени остатак</t>
  </si>
  <si>
    <t>Губитак жарењем</t>
  </si>
  <si>
    <t>суспендоване материје</t>
  </si>
  <si>
    <t>Таложиве материје након 1ч</t>
  </si>
  <si>
    <t>Таложиве материје након 2ч</t>
  </si>
  <si>
    <t>Хемијска  потрошња кисеоника (HPK)</t>
  </si>
  <si>
    <t>Биолошка потрошња кисеоника након 5 дана (BPK)</t>
  </si>
  <si>
    <t>Биолошка потрошња кисеоника након 5 дана у филтрираном узорку (BPK)</t>
  </si>
  <si>
    <t>Aмонијак</t>
  </si>
  <si>
    <t>Нитрати</t>
  </si>
  <si>
    <t>Масти и уља (етарски или угљентетрахлоридни екстракт)</t>
  </si>
  <si>
    <t>Сулфати</t>
  </si>
  <si>
    <t>Сулфиди</t>
  </si>
  <si>
    <t>Oлово</t>
  </si>
  <si>
    <t>хром (VI)</t>
  </si>
  <si>
    <t>хром (III)</t>
  </si>
  <si>
    <t>Никал</t>
  </si>
  <si>
    <t>Цинк</t>
  </si>
  <si>
    <t>Гвожђе</t>
  </si>
  <si>
    <t>Феноли</t>
  </si>
  <si>
    <t>Детерџенти</t>
  </si>
  <si>
    <t>Натријум</t>
  </si>
  <si>
    <t>фосфор укупан</t>
  </si>
  <si>
    <t>азот укупан</t>
  </si>
  <si>
    <t>беланчевине</t>
  </si>
  <si>
    <t>Оцена квалитета испуштене отпадне воде са прегледом мера за побољшање пречишћавања и оценом ефикасности ППОВ</t>
  </si>
  <si>
    <t xml:space="preserve">Пређени пут аутомобилом </t>
  </si>
  <si>
    <t>Км</t>
  </si>
  <si>
    <t>Рад техничара са средњом стручном спремом (узорковање)</t>
  </si>
  <si>
    <t>час</t>
  </si>
  <si>
    <t>Здрвствена исправност воде за пиће</t>
  </si>
  <si>
    <t>Здрвствена исправност воде из артерских и нортон бунара</t>
  </si>
  <si>
    <t>3.</t>
  </si>
  <si>
    <t>4.</t>
  </si>
  <si>
    <t>Анализа отпадне воде</t>
  </si>
  <si>
    <t>5.</t>
  </si>
  <si>
    <t>Пратећи трошкови при узорковању</t>
  </si>
  <si>
    <t>UKUPNO:</t>
  </si>
  <si>
    <t>Предмет јавне набавке</t>
  </si>
  <si>
    <t>Набавка услуге анализе воде</t>
  </si>
  <si>
    <t>Понуђена укупна фиксна цена (без ПДВ-а)</t>
  </si>
  <si>
    <t>Понуђена укупна фиксна цена (са ПДВ-а)</t>
  </si>
  <si>
    <t>Услови плаћања</t>
  </si>
  <si>
    <t xml:space="preserve">Након испостављања рачуна, у року од 30 дана </t>
  </si>
  <si>
    <t>Рок вршења услуге</t>
  </si>
  <si>
    <t>Једна година</t>
  </si>
  <si>
    <t xml:space="preserve">Опција понуде </t>
  </si>
  <si>
    <t>30 дана од дана отварања понуда</t>
  </si>
  <si>
    <t xml:space="preserve">2. </t>
  </si>
  <si>
    <t xml:space="preserve">4. </t>
  </si>
  <si>
    <t xml:space="preserve">“V”-обим </t>
  </si>
  <si>
    <t xml:space="preserve">5. </t>
  </si>
  <si>
    <t>"V" oбим</t>
  </si>
  <si>
    <t>Узорковање и микробиолошки преглед воде са мишљењем о здравственој исправности воде за пиће, планира се за 18 јавних бунара на територији општине Бечеј.</t>
  </si>
  <si>
    <t>Узорковање и испитивање се врши 12 пута годишње, односно једном месечно, на уређају за пречишћавање отпадних вода у Бечеју. Истовремено се врши узорковање и анализа улазне отпадне воде и пречишћене отпадне воде.</t>
  </si>
  <si>
    <t xml:space="preserve">          </t>
  </si>
  <si>
    <t xml:space="preserve">1. </t>
  </si>
  <si>
    <r>
      <t>Бечеј</t>
    </r>
    <r>
      <rPr>
        <sz val="11"/>
        <color indexed="8"/>
        <rFont val="Arial"/>
        <family val="2"/>
      </rPr>
      <t xml:space="preserve"> - 3 пута месечно по 5 узорака воде за пиће „A“ oбима.</t>
    </r>
  </si>
  <si>
    <r>
      <t>Бачко Петрово Село</t>
    </r>
    <r>
      <rPr>
        <sz val="11"/>
        <color indexed="8"/>
        <rFont val="Arial"/>
        <family val="2"/>
      </rPr>
      <t xml:space="preserve"> – Узорковање се врши једном месечно по два узорка.</t>
    </r>
  </si>
  <si>
    <r>
      <t>Бачко Градиште</t>
    </r>
    <r>
      <rPr>
        <sz val="11"/>
        <color indexed="8"/>
        <rFont val="Arial"/>
        <family val="2"/>
      </rPr>
      <t xml:space="preserve"> - Узорковање се врши једном месечно по два узорка.</t>
    </r>
  </si>
  <si>
    <r>
      <t xml:space="preserve">Радичевић </t>
    </r>
    <r>
      <rPr>
        <sz val="11"/>
        <color indexed="8"/>
        <rFont val="Arial"/>
        <family val="2"/>
      </rPr>
      <t>- Узорковање се врши једном месечно по два узорка.</t>
    </r>
  </si>
  <si>
    <r>
      <t xml:space="preserve">Милешево </t>
    </r>
    <r>
      <rPr>
        <sz val="11"/>
        <color indexed="8"/>
        <rFont val="Arial"/>
        <family val="2"/>
      </rPr>
      <t>- Узорковање се врши једном месечно по два узорка.</t>
    </r>
  </si>
  <si>
    <r>
      <t>Пољанице</t>
    </r>
    <r>
      <rPr>
        <sz val="11"/>
        <color indexed="8"/>
        <rFont val="Arial"/>
        <family val="2"/>
      </rPr>
      <t xml:space="preserve"> - Узорковање се врши једном месечно по два узорка.</t>
    </r>
  </si>
  <si>
    <t>1.   </t>
  </si>
  <si>
    <t>2.   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</si>
  <si>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</si>
  <si>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</si>
  <si>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</si>
  <si>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</si>
  <si>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</si>
  <si>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</si>
  <si>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</si>
  <si>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</si>
  <si>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</si>
  <si>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</si>
  <si>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</si>
  <si>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</si>
  <si>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</si>
  <si>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</si>
  <si>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</si>
  <si>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</si>
  <si>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</si>
  <si>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</si>
  <si>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</si>
  <si>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</si>
  <si>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</si>
  <si>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</si>
  <si>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</si>
  <si>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</si>
  <si>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</si>
  <si>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</si>
  <si>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</si>
  <si>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</si>
  <si>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</si>
  <si>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</si>
  <si>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</si>
  <si>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Узорковање и испитивање здравствене исправности воде за пиће, “V” oбима са мишљењем о здравственој исправности воде за пиће, планира се за 2 бунара на територији општине Бечеј.</t>
  </si>
  <si>
    <t xml:space="preserve">6. </t>
  </si>
  <si>
    <t>Рекапитулација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</si>
</sst>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43" fontId="37" fillId="0" borderId="0" xfId="42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43" fontId="37" fillId="0" borderId="10" xfId="42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43" fontId="37" fillId="0" borderId="10" xfId="42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3" fontId="38" fillId="0" borderId="10" xfId="42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3" fontId="37" fillId="0" borderId="10" xfId="42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3" fontId="38" fillId="0" borderId="10" xfId="42" applyFont="1" applyBorder="1" applyAlignment="1">
      <alignment/>
    </xf>
    <xf numFmtId="43" fontId="38" fillId="0" borderId="10" xfId="42" applyFont="1" applyBorder="1" applyAlignment="1">
      <alignment horizontal="right"/>
    </xf>
    <xf numFmtId="0" fontId="37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Border="1" applyAlignment="1">
      <alignment horizontal="justify"/>
    </xf>
    <xf numFmtId="43" fontId="38" fillId="0" borderId="10" xfId="42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 indent="5"/>
    </xf>
    <xf numFmtId="43" fontId="37" fillId="0" borderId="0" xfId="42" applyFont="1" applyBorder="1" applyAlignment="1">
      <alignment horizontal="center" vertical="top" wrapText="1"/>
    </xf>
    <xf numFmtId="43" fontId="39" fillId="0" borderId="1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2" width="9.140625" style="2" customWidth="1"/>
    <col min="3" max="3" width="65.421875" style="2" customWidth="1"/>
    <col min="4" max="4" width="12.28125" style="2" customWidth="1"/>
    <col min="5" max="5" width="9.140625" style="2" customWidth="1"/>
    <col min="6" max="6" width="14.00390625" style="2" customWidth="1"/>
    <col min="7" max="7" width="16.140625" style="4" customWidth="1"/>
    <col min="8" max="16384" width="9.140625" style="2" customWidth="1"/>
  </cols>
  <sheetData>
    <row r="3" spans="2:3" ht="14.25">
      <c r="B3" s="29" t="s">
        <v>75</v>
      </c>
      <c r="C3" s="2" t="s">
        <v>49</v>
      </c>
    </row>
    <row r="4" ht="15">
      <c r="C4" s="5" t="s">
        <v>76</v>
      </c>
    </row>
    <row r="5" spans="2:7" ht="15"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</row>
    <row r="6" spans="2:7" ht="28.5">
      <c r="B6" s="9" t="s">
        <v>6</v>
      </c>
      <c r="C6" s="8" t="s">
        <v>7</v>
      </c>
      <c r="D6" s="9" t="s">
        <v>8</v>
      </c>
      <c r="E6" s="9">
        <v>180</v>
      </c>
      <c r="F6" s="9"/>
      <c r="G6" s="10">
        <f>+E6*F6</f>
        <v>0</v>
      </c>
    </row>
    <row r="7" spans="2:7" ht="28.5">
      <c r="B7" s="9" t="s">
        <v>9</v>
      </c>
      <c r="C7" s="8" t="s">
        <v>10</v>
      </c>
      <c r="D7" s="9" t="s">
        <v>8</v>
      </c>
      <c r="E7" s="9">
        <v>1</v>
      </c>
      <c r="F7" s="9"/>
      <c r="G7" s="10">
        <f>+E7*F7</f>
        <v>0</v>
      </c>
    </row>
    <row r="8" spans="2:7" ht="14.25">
      <c r="B8" s="9"/>
      <c r="C8" s="8" t="s">
        <v>11</v>
      </c>
      <c r="D8" s="9"/>
      <c r="E8" s="9"/>
      <c r="F8" s="9"/>
      <c r="G8" s="10">
        <f>SUM(G6:G7)</f>
        <v>0</v>
      </c>
    </row>
    <row r="9" spans="2:7" ht="14.25">
      <c r="B9" s="27"/>
      <c r="C9" s="28"/>
      <c r="D9" s="27"/>
      <c r="E9" s="27"/>
      <c r="F9" s="27"/>
      <c r="G9" s="34"/>
    </row>
    <row r="10" ht="15">
      <c r="C10" s="5" t="s">
        <v>77</v>
      </c>
    </row>
    <row r="11" spans="2:7" ht="28.5">
      <c r="B11" s="9" t="s">
        <v>6</v>
      </c>
      <c r="C11" s="8" t="s">
        <v>7</v>
      </c>
      <c r="D11" s="9" t="s">
        <v>8</v>
      </c>
      <c r="E11" s="9">
        <v>24</v>
      </c>
      <c r="F11" s="9"/>
      <c r="G11" s="10">
        <f>+E11*F11</f>
        <v>0</v>
      </c>
    </row>
    <row r="12" spans="2:7" ht="28.5">
      <c r="B12" s="9" t="s">
        <v>9</v>
      </c>
      <c r="C12" s="8" t="s">
        <v>10</v>
      </c>
      <c r="D12" s="9" t="s">
        <v>8</v>
      </c>
      <c r="E12" s="9">
        <v>1</v>
      </c>
      <c r="F12" s="9"/>
      <c r="G12" s="10">
        <f>+E12*F12</f>
        <v>0</v>
      </c>
    </row>
    <row r="13" spans="2:7" ht="14.25">
      <c r="B13" s="9"/>
      <c r="C13" s="8" t="s">
        <v>11</v>
      </c>
      <c r="D13" s="9"/>
      <c r="E13" s="9"/>
      <c r="F13" s="9"/>
      <c r="G13" s="10">
        <f>SUM(G11:G12)</f>
        <v>0</v>
      </c>
    </row>
    <row r="14" spans="2:7" ht="14.25">
      <c r="B14" s="27"/>
      <c r="C14" s="28"/>
      <c r="D14" s="27"/>
      <c r="E14" s="27"/>
      <c r="F14" s="27"/>
      <c r="G14" s="34"/>
    </row>
    <row r="15" ht="15">
      <c r="C15" s="5" t="s">
        <v>78</v>
      </c>
    </row>
    <row r="16" spans="2:7" ht="28.5">
      <c r="B16" s="9" t="s">
        <v>6</v>
      </c>
      <c r="C16" s="8" t="s">
        <v>7</v>
      </c>
      <c r="D16" s="9" t="s">
        <v>8</v>
      </c>
      <c r="E16" s="9">
        <v>24</v>
      </c>
      <c r="F16" s="9"/>
      <c r="G16" s="10">
        <f>+E16*F16</f>
        <v>0</v>
      </c>
    </row>
    <row r="17" spans="2:7" ht="28.5">
      <c r="B17" s="9" t="s">
        <v>9</v>
      </c>
      <c r="C17" s="8" t="s">
        <v>10</v>
      </c>
      <c r="D17" s="9" t="s">
        <v>8</v>
      </c>
      <c r="E17" s="9">
        <v>1</v>
      </c>
      <c r="F17" s="9"/>
      <c r="G17" s="10">
        <f>+E17*F17</f>
        <v>0</v>
      </c>
    </row>
    <row r="18" spans="2:7" ht="14.25">
      <c r="B18" s="9"/>
      <c r="C18" s="8" t="s">
        <v>11</v>
      </c>
      <c r="D18" s="9"/>
      <c r="E18" s="9"/>
      <c r="F18" s="9"/>
      <c r="G18" s="10">
        <f>SUM(G16:G17)</f>
        <v>0</v>
      </c>
    </row>
    <row r="20" ht="15">
      <c r="C20" s="5" t="s">
        <v>79</v>
      </c>
    </row>
    <row r="21" spans="2:7" ht="28.5">
      <c r="B21" s="9" t="s">
        <v>6</v>
      </c>
      <c r="C21" s="8" t="s">
        <v>7</v>
      </c>
      <c r="D21" s="9" t="s">
        <v>8</v>
      </c>
      <c r="E21" s="9">
        <v>24</v>
      </c>
      <c r="F21" s="9"/>
      <c r="G21" s="10">
        <f>+E21*F21</f>
        <v>0</v>
      </c>
    </row>
    <row r="22" spans="2:7" ht="28.5">
      <c r="B22" s="9" t="s">
        <v>9</v>
      </c>
      <c r="C22" s="8" t="s">
        <v>10</v>
      </c>
      <c r="D22" s="9" t="s">
        <v>8</v>
      </c>
      <c r="E22" s="9">
        <v>1</v>
      </c>
      <c r="F22" s="9"/>
      <c r="G22" s="10">
        <f>+E22*F22</f>
        <v>0</v>
      </c>
    </row>
    <row r="23" spans="2:7" ht="14.25">
      <c r="B23" s="9"/>
      <c r="C23" s="8" t="s">
        <v>11</v>
      </c>
      <c r="D23" s="9"/>
      <c r="E23" s="9"/>
      <c r="F23" s="9"/>
      <c r="G23" s="10">
        <f>SUM(G21:G22)</f>
        <v>0</v>
      </c>
    </row>
    <row r="24" spans="2:7" ht="14.25">
      <c r="B24" s="27"/>
      <c r="C24" s="28"/>
      <c r="D24" s="27"/>
      <c r="E24" s="27"/>
      <c r="F24" s="27"/>
      <c r="G24" s="34"/>
    </row>
    <row r="25" ht="15">
      <c r="C25" s="5" t="s">
        <v>80</v>
      </c>
    </row>
    <row r="26" spans="2:7" ht="28.5">
      <c r="B26" s="9" t="s">
        <v>6</v>
      </c>
      <c r="C26" s="8" t="s">
        <v>7</v>
      </c>
      <c r="D26" s="9" t="s">
        <v>8</v>
      </c>
      <c r="E26" s="9">
        <v>24</v>
      </c>
      <c r="F26" s="9"/>
      <c r="G26" s="10">
        <f>+E26*F26</f>
        <v>0</v>
      </c>
    </row>
    <row r="27" spans="2:7" ht="28.5">
      <c r="B27" s="9" t="s">
        <v>9</v>
      </c>
      <c r="C27" s="8" t="s">
        <v>10</v>
      </c>
      <c r="D27" s="9" t="s">
        <v>8</v>
      </c>
      <c r="E27" s="9">
        <v>1</v>
      </c>
      <c r="F27" s="9"/>
      <c r="G27" s="10">
        <f>+E27*F27</f>
        <v>0</v>
      </c>
    </row>
    <row r="28" spans="2:7" ht="14.25">
      <c r="B28" s="9"/>
      <c r="C28" s="8" t="s">
        <v>11</v>
      </c>
      <c r="D28" s="9"/>
      <c r="E28" s="9"/>
      <c r="F28" s="9"/>
      <c r="G28" s="10">
        <f>SUM(G26:G27)</f>
        <v>0</v>
      </c>
    </row>
    <row r="30" ht="15">
      <c r="C30" s="5" t="s">
        <v>81</v>
      </c>
    </row>
    <row r="31" spans="2:7" ht="28.5">
      <c r="B31" s="9" t="s">
        <v>6</v>
      </c>
      <c r="C31" s="8" t="s">
        <v>7</v>
      </c>
      <c r="D31" s="9" t="s">
        <v>8</v>
      </c>
      <c r="E31" s="9">
        <v>24</v>
      </c>
      <c r="F31" s="9"/>
      <c r="G31" s="10">
        <f>+E31*F31</f>
        <v>0</v>
      </c>
    </row>
    <row r="32" spans="2:7" ht="28.5">
      <c r="B32" s="9" t="s">
        <v>9</v>
      </c>
      <c r="C32" s="8" t="s">
        <v>10</v>
      </c>
      <c r="D32" s="9" t="s">
        <v>8</v>
      </c>
      <c r="E32" s="9">
        <v>1</v>
      </c>
      <c r="F32" s="9"/>
      <c r="G32" s="10">
        <f>+E32*F32</f>
        <v>0</v>
      </c>
    </row>
    <row r="33" spans="2:7" ht="14.25">
      <c r="B33" s="9"/>
      <c r="C33" s="8" t="s">
        <v>11</v>
      </c>
      <c r="D33" s="9"/>
      <c r="E33" s="9"/>
      <c r="F33" s="9"/>
      <c r="G33" s="10">
        <f>SUM(G31:G32)</f>
        <v>0</v>
      </c>
    </row>
    <row r="35" spans="2:4" ht="14.25">
      <c r="B35" s="2" t="s">
        <v>67</v>
      </c>
      <c r="C35" s="2" t="s">
        <v>50</v>
      </c>
      <c r="D35" s="1"/>
    </row>
    <row r="36" ht="42.75">
      <c r="C36" s="3" t="s">
        <v>72</v>
      </c>
    </row>
    <row r="37" spans="2:7" ht="15">
      <c r="B37" s="11" t="s">
        <v>0</v>
      </c>
      <c r="C37" s="11" t="s">
        <v>1</v>
      </c>
      <c r="D37" s="11" t="s">
        <v>2</v>
      </c>
      <c r="E37" s="11" t="s">
        <v>3</v>
      </c>
      <c r="F37" s="11" t="s">
        <v>4</v>
      </c>
      <c r="G37" s="12" t="s">
        <v>5</v>
      </c>
    </row>
    <row r="38" spans="2:7" ht="28.5">
      <c r="B38" s="9" t="s">
        <v>82</v>
      </c>
      <c r="C38" s="8" t="s">
        <v>12</v>
      </c>
      <c r="D38" s="9" t="s">
        <v>8</v>
      </c>
      <c r="E38" s="9">
        <v>18</v>
      </c>
      <c r="F38" s="9"/>
      <c r="G38" s="10">
        <f>+E38*F38</f>
        <v>0</v>
      </c>
    </row>
    <row r="39" spans="2:7" ht="14.25">
      <c r="B39" s="9" t="s">
        <v>83</v>
      </c>
      <c r="C39" s="8" t="s">
        <v>11</v>
      </c>
      <c r="D39" s="9"/>
      <c r="E39" s="9"/>
      <c r="F39" s="9"/>
      <c r="G39" s="10">
        <f>SUM(G38)</f>
        <v>0</v>
      </c>
    </row>
    <row r="40" ht="15">
      <c r="B40" s="5"/>
    </row>
    <row r="41" spans="2:3" ht="14.25">
      <c r="B41" s="2" t="s">
        <v>51</v>
      </c>
      <c r="C41" s="2" t="s">
        <v>69</v>
      </c>
    </row>
    <row r="42" spans="2:3" ht="42.75" customHeight="1">
      <c r="B42" s="2" t="s">
        <v>74</v>
      </c>
      <c r="C42" s="3" t="s">
        <v>115</v>
      </c>
    </row>
    <row r="43" spans="2:7" ht="15">
      <c r="B43" s="11" t="s">
        <v>0</v>
      </c>
      <c r="C43" s="11" t="s">
        <v>1</v>
      </c>
      <c r="D43" s="11" t="s">
        <v>2</v>
      </c>
      <c r="E43" s="11" t="s">
        <v>3</v>
      </c>
      <c r="F43" s="11" t="s">
        <v>4</v>
      </c>
      <c r="G43" s="12" t="s">
        <v>5</v>
      </c>
    </row>
    <row r="44" spans="2:7" ht="28.5">
      <c r="B44" s="9" t="s">
        <v>6</v>
      </c>
      <c r="C44" s="8" t="s">
        <v>13</v>
      </c>
      <c r="D44" s="9" t="s">
        <v>8</v>
      </c>
      <c r="E44" s="9">
        <v>2</v>
      </c>
      <c r="F44" s="9"/>
      <c r="G44" s="10">
        <f>+E44*F44</f>
        <v>0</v>
      </c>
    </row>
    <row r="45" spans="2:7" ht="14.25">
      <c r="B45" s="33"/>
      <c r="C45" s="8" t="s">
        <v>11</v>
      </c>
      <c r="D45" s="9"/>
      <c r="E45" s="9"/>
      <c r="F45" s="9"/>
      <c r="G45" s="10">
        <f>SUM(G44)</f>
        <v>0</v>
      </c>
    </row>
    <row r="47" spans="2:3" ht="14.25">
      <c r="B47" s="1" t="s">
        <v>68</v>
      </c>
      <c r="C47" s="2" t="s">
        <v>53</v>
      </c>
    </row>
    <row r="48" ht="57">
      <c r="C48" s="1" t="s">
        <v>73</v>
      </c>
    </row>
    <row r="49" spans="2:7" ht="15">
      <c r="B49" s="11" t="s">
        <v>0</v>
      </c>
      <c r="C49" s="11" t="s">
        <v>1</v>
      </c>
      <c r="D49" s="11" t="s">
        <v>2</v>
      </c>
      <c r="E49" s="11" t="s">
        <v>3</v>
      </c>
      <c r="F49" s="11" t="s">
        <v>4</v>
      </c>
      <c r="G49" s="12" t="s">
        <v>5</v>
      </c>
    </row>
    <row r="50" spans="2:7" ht="14.25">
      <c r="B50" s="8" t="s">
        <v>84</v>
      </c>
      <c r="C50" s="8" t="s">
        <v>14</v>
      </c>
      <c r="D50" s="9" t="s">
        <v>8</v>
      </c>
      <c r="E50" s="9">
        <v>24</v>
      </c>
      <c r="F50" s="9"/>
      <c r="G50" s="10">
        <f>+E50*F50</f>
        <v>0</v>
      </c>
    </row>
    <row r="51" spans="2:7" ht="14.25">
      <c r="B51" s="8" t="s">
        <v>85</v>
      </c>
      <c r="C51" s="8" t="s">
        <v>15</v>
      </c>
      <c r="D51" s="9" t="s">
        <v>8</v>
      </c>
      <c r="E51" s="9">
        <v>24</v>
      </c>
      <c r="F51" s="9"/>
      <c r="G51" s="10">
        <f aca="true" t="shared" si="0" ref="G51:G80">+E51*F51</f>
        <v>0</v>
      </c>
    </row>
    <row r="52" spans="2:7" ht="14.25">
      <c r="B52" s="8" t="s">
        <v>86</v>
      </c>
      <c r="C52" s="8" t="s">
        <v>16</v>
      </c>
      <c r="D52" s="9" t="s">
        <v>8</v>
      </c>
      <c r="E52" s="9">
        <v>24</v>
      </c>
      <c r="F52" s="9"/>
      <c r="G52" s="10">
        <f t="shared" si="0"/>
        <v>0</v>
      </c>
    </row>
    <row r="53" spans="2:7" ht="14.25">
      <c r="B53" s="8" t="s">
        <v>87</v>
      </c>
      <c r="C53" s="8" t="s">
        <v>17</v>
      </c>
      <c r="D53" s="9" t="s">
        <v>8</v>
      </c>
      <c r="E53" s="9">
        <v>24</v>
      </c>
      <c r="F53" s="9"/>
      <c r="G53" s="10">
        <f t="shared" si="0"/>
        <v>0</v>
      </c>
    </row>
    <row r="54" spans="2:7" ht="14.25">
      <c r="B54" s="8" t="s">
        <v>88</v>
      </c>
      <c r="C54" s="8" t="s">
        <v>18</v>
      </c>
      <c r="D54" s="9" t="s">
        <v>8</v>
      </c>
      <c r="E54" s="9">
        <v>24</v>
      </c>
      <c r="F54" s="9"/>
      <c r="G54" s="10">
        <f t="shared" si="0"/>
        <v>0</v>
      </c>
    </row>
    <row r="55" spans="2:7" ht="14.25">
      <c r="B55" s="8" t="s">
        <v>89</v>
      </c>
      <c r="C55" s="8" t="s">
        <v>19</v>
      </c>
      <c r="D55" s="9" t="s">
        <v>8</v>
      </c>
      <c r="E55" s="9">
        <v>24</v>
      </c>
      <c r="F55" s="9"/>
      <c r="G55" s="10">
        <f t="shared" si="0"/>
        <v>0</v>
      </c>
    </row>
    <row r="56" spans="2:7" ht="14.25">
      <c r="B56" s="8" t="s">
        <v>90</v>
      </c>
      <c r="C56" s="8" t="s">
        <v>20</v>
      </c>
      <c r="D56" s="9" t="s">
        <v>8</v>
      </c>
      <c r="E56" s="9">
        <v>24</v>
      </c>
      <c r="F56" s="9"/>
      <c r="G56" s="10">
        <f t="shared" si="0"/>
        <v>0</v>
      </c>
    </row>
    <row r="57" spans="2:7" ht="14.25">
      <c r="B57" s="8" t="s">
        <v>91</v>
      </c>
      <c r="C57" s="8" t="s">
        <v>21</v>
      </c>
      <c r="D57" s="9" t="s">
        <v>8</v>
      </c>
      <c r="E57" s="9">
        <v>24</v>
      </c>
      <c r="F57" s="9"/>
      <c r="G57" s="10">
        <f t="shared" si="0"/>
        <v>0</v>
      </c>
    </row>
    <row r="58" spans="2:7" ht="14.25">
      <c r="B58" s="8" t="s">
        <v>92</v>
      </c>
      <c r="C58" s="8" t="s">
        <v>22</v>
      </c>
      <c r="D58" s="9" t="s">
        <v>8</v>
      </c>
      <c r="E58" s="9">
        <v>24</v>
      </c>
      <c r="F58" s="9"/>
      <c r="G58" s="10">
        <f t="shared" si="0"/>
        <v>0</v>
      </c>
    </row>
    <row r="59" spans="2:7" ht="14.25">
      <c r="B59" s="8" t="s">
        <v>93</v>
      </c>
      <c r="C59" s="8" t="s">
        <v>23</v>
      </c>
      <c r="D59" s="9" t="s">
        <v>8</v>
      </c>
      <c r="E59" s="9">
        <v>24</v>
      </c>
      <c r="F59" s="9"/>
      <c r="G59" s="10">
        <f t="shared" si="0"/>
        <v>0</v>
      </c>
    </row>
    <row r="60" spans="2:7" ht="14.25">
      <c r="B60" s="8" t="s">
        <v>94</v>
      </c>
      <c r="C60" s="8" t="s">
        <v>24</v>
      </c>
      <c r="D60" s="9" t="s">
        <v>8</v>
      </c>
      <c r="E60" s="9">
        <v>24</v>
      </c>
      <c r="F60" s="9"/>
      <c r="G60" s="10">
        <f t="shared" si="0"/>
        <v>0</v>
      </c>
    </row>
    <row r="61" spans="2:7" ht="14.25">
      <c r="B61" s="8" t="s">
        <v>95</v>
      </c>
      <c r="C61" s="8" t="s">
        <v>25</v>
      </c>
      <c r="D61" s="9" t="s">
        <v>8</v>
      </c>
      <c r="E61" s="9">
        <v>24</v>
      </c>
      <c r="F61" s="9"/>
      <c r="G61" s="10">
        <f t="shared" si="0"/>
        <v>0</v>
      </c>
    </row>
    <row r="62" spans="2:7" ht="28.5">
      <c r="B62" s="8" t="s">
        <v>96</v>
      </c>
      <c r="C62" s="8" t="s">
        <v>26</v>
      </c>
      <c r="D62" s="9" t="s">
        <v>8</v>
      </c>
      <c r="E62" s="9">
        <v>24</v>
      </c>
      <c r="F62" s="9"/>
      <c r="G62" s="10">
        <f t="shared" si="0"/>
        <v>0</v>
      </c>
    </row>
    <row r="63" spans="2:7" ht="14.25">
      <c r="B63" s="8" t="s">
        <v>97</v>
      </c>
      <c r="C63" s="8" t="s">
        <v>27</v>
      </c>
      <c r="D63" s="9" t="s">
        <v>8</v>
      </c>
      <c r="E63" s="9">
        <v>24</v>
      </c>
      <c r="F63" s="9"/>
      <c r="G63" s="10">
        <f t="shared" si="0"/>
        <v>0</v>
      </c>
    </row>
    <row r="64" spans="2:7" ht="14.25">
      <c r="B64" s="8" t="s">
        <v>98</v>
      </c>
      <c r="C64" s="8" t="s">
        <v>28</v>
      </c>
      <c r="D64" s="9" t="s">
        <v>8</v>
      </c>
      <c r="E64" s="9">
        <v>24</v>
      </c>
      <c r="F64" s="9"/>
      <c r="G64" s="10">
        <f t="shared" si="0"/>
        <v>0</v>
      </c>
    </row>
    <row r="65" spans="2:7" ht="14.25">
      <c r="B65" s="8" t="s">
        <v>99</v>
      </c>
      <c r="C65" s="8" t="s">
        <v>29</v>
      </c>
      <c r="D65" s="9" t="s">
        <v>8</v>
      </c>
      <c r="E65" s="9">
        <v>24</v>
      </c>
      <c r="F65" s="9"/>
      <c r="G65" s="10">
        <f t="shared" si="0"/>
        <v>0</v>
      </c>
    </row>
    <row r="66" spans="2:7" ht="14.25">
      <c r="B66" s="8" t="s">
        <v>100</v>
      </c>
      <c r="C66" s="8" t="s">
        <v>30</v>
      </c>
      <c r="D66" s="9" t="s">
        <v>8</v>
      </c>
      <c r="E66" s="9">
        <v>24</v>
      </c>
      <c r="F66" s="9"/>
      <c r="G66" s="10">
        <f t="shared" si="0"/>
        <v>0</v>
      </c>
    </row>
    <row r="67" spans="2:7" ht="14.25">
      <c r="B67" s="8" t="s">
        <v>101</v>
      </c>
      <c r="C67" s="8" t="s">
        <v>31</v>
      </c>
      <c r="D67" s="9" t="s">
        <v>8</v>
      </c>
      <c r="E67" s="9">
        <v>24</v>
      </c>
      <c r="F67" s="9"/>
      <c r="G67" s="10">
        <f t="shared" si="0"/>
        <v>0</v>
      </c>
    </row>
    <row r="68" spans="2:7" ht="14.25">
      <c r="B68" s="8" t="s">
        <v>102</v>
      </c>
      <c r="C68" s="8" t="s">
        <v>32</v>
      </c>
      <c r="D68" s="9" t="s">
        <v>8</v>
      </c>
      <c r="E68" s="9">
        <v>24</v>
      </c>
      <c r="F68" s="9"/>
      <c r="G68" s="10">
        <f t="shared" si="0"/>
        <v>0</v>
      </c>
    </row>
    <row r="69" spans="2:7" ht="14.25">
      <c r="B69" s="8" t="s">
        <v>103</v>
      </c>
      <c r="C69" s="8" t="s">
        <v>33</v>
      </c>
      <c r="D69" s="9" t="s">
        <v>8</v>
      </c>
      <c r="E69" s="9">
        <v>24</v>
      </c>
      <c r="F69" s="9"/>
      <c r="G69" s="10">
        <f t="shared" si="0"/>
        <v>0</v>
      </c>
    </row>
    <row r="70" spans="2:7" ht="14.25">
      <c r="B70" s="8" t="s">
        <v>104</v>
      </c>
      <c r="C70" s="8" t="s">
        <v>34</v>
      </c>
      <c r="D70" s="9" t="s">
        <v>8</v>
      </c>
      <c r="E70" s="9">
        <v>24</v>
      </c>
      <c r="F70" s="9"/>
      <c r="G70" s="10">
        <f t="shared" si="0"/>
        <v>0</v>
      </c>
    </row>
    <row r="71" spans="2:7" ht="14.25">
      <c r="B71" s="8" t="s">
        <v>105</v>
      </c>
      <c r="C71" s="8" t="s">
        <v>35</v>
      </c>
      <c r="D71" s="9" t="s">
        <v>8</v>
      </c>
      <c r="E71" s="9">
        <v>24</v>
      </c>
      <c r="F71" s="9"/>
      <c r="G71" s="10">
        <f t="shared" si="0"/>
        <v>0</v>
      </c>
    </row>
    <row r="72" spans="2:7" ht="14.25">
      <c r="B72" s="8" t="s">
        <v>106</v>
      </c>
      <c r="C72" s="8" t="s">
        <v>36</v>
      </c>
      <c r="D72" s="9" t="s">
        <v>8</v>
      </c>
      <c r="E72" s="9">
        <v>24</v>
      </c>
      <c r="F72" s="9"/>
      <c r="G72" s="10">
        <f t="shared" si="0"/>
        <v>0</v>
      </c>
    </row>
    <row r="73" spans="2:7" ht="14.25">
      <c r="B73" s="8" t="s">
        <v>107</v>
      </c>
      <c r="C73" s="8" t="s">
        <v>37</v>
      </c>
      <c r="D73" s="9" t="s">
        <v>8</v>
      </c>
      <c r="E73" s="9">
        <v>24</v>
      </c>
      <c r="F73" s="9"/>
      <c r="G73" s="10">
        <f t="shared" si="0"/>
        <v>0</v>
      </c>
    </row>
    <row r="74" spans="2:7" ht="14.25">
      <c r="B74" s="8" t="s">
        <v>108</v>
      </c>
      <c r="C74" s="8" t="s">
        <v>38</v>
      </c>
      <c r="D74" s="9" t="s">
        <v>8</v>
      </c>
      <c r="E74" s="9">
        <v>24</v>
      </c>
      <c r="F74" s="9"/>
      <c r="G74" s="10">
        <f t="shared" si="0"/>
        <v>0</v>
      </c>
    </row>
    <row r="75" spans="2:7" ht="14.25">
      <c r="B75" s="8" t="s">
        <v>109</v>
      </c>
      <c r="C75" s="8" t="s">
        <v>39</v>
      </c>
      <c r="D75" s="9" t="s">
        <v>8</v>
      </c>
      <c r="E75" s="9">
        <v>24</v>
      </c>
      <c r="F75" s="9"/>
      <c r="G75" s="10">
        <f t="shared" si="0"/>
        <v>0</v>
      </c>
    </row>
    <row r="76" spans="2:7" ht="14.25">
      <c r="B76" s="8" t="s">
        <v>110</v>
      </c>
      <c r="C76" s="8" t="s">
        <v>40</v>
      </c>
      <c r="D76" s="9" t="s">
        <v>8</v>
      </c>
      <c r="E76" s="9">
        <v>24</v>
      </c>
      <c r="F76" s="9"/>
      <c r="G76" s="10">
        <f t="shared" si="0"/>
        <v>0</v>
      </c>
    </row>
    <row r="77" spans="2:7" ht="14.25">
      <c r="B77" s="8" t="s">
        <v>111</v>
      </c>
      <c r="C77" s="8" t="s">
        <v>41</v>
      </c>
      <c r="D77" s="9" t="s">
        <v>8</v>
      </c>
      <c r="E77" s="9">
        <v>24</v>
      </c>
      <c r="F77" s="9"/>
      <c r="G77" s="10">
        <f t="shared" si="0"/>
        <v>0</v>
      </c>
    </row>
    <row r="78" spans="2:7" ht="14.25">
      <c r="B78" s="8" t="s">
        <v>112</v>
      </c>
      <c r="C78" s="8" t="s">
        <v>42</v>
      </c>
      <c r="D78" s="9" t="s">
        <v>8</v>
      </c>
      <c r="E78" s="9">
        <v>24</v>
      </c>
      <c r="F78" s="9"/>
      <c r="G78" s="10">
        <f t="shared" si="0"/>
        <v>0</v>
      </c>
    </row>
    <row r="79" spans="2:7" ht="14.25">
      <c r="B79" s="8" t="s">
        <v>113</v>
      </c>
      <c r="C79" s="8" t="s">
        <v>43</v>
      </c>
      <c r="D79" s="9" t="s">
        <v>8</v>
      </c>
      <c r="E79" s="9">
        <v>24</v>
      </c>
      <c r="F79" s="9"/>
      <c r="G79" s="10">
        <f t="shared" si="0"/>
        <v>0</v>
      </c>
    </row>
    <row r="80" spans="2:7" ht="28.5">
      <c r="B80" s="8" t="s">
        <v>114</v>
      </c>
      <c r="C80" s="8" t="s">
        <v>44</v>
      </c>
      <c r="D80" s="9" t="s">
        <v>8</v>
      </c>
      <c r="E80" s="9">
        <v>24</v>
      </c>
      <c r="F80" s="9"/>
      <c r="G80" s="10">
        <f t="shared" si="0"/>
        <v>0</v>
      </c>
    </row>
    <row r="81" spans="2:7" ht="14.25">
      <c r="B81" s="9"/>
      <c r="C81" s="8" t="s">
        <v>11</v>
      </c>
      <c r="D81" s="9"/>
      <c r="E81" s="9"/>
      <c r="F81" s="9"/>
      <c r="G81" s="10">
        <f>SUM(G50:G80)</f>
        <v>0</v>
      </c>
    </row>
    <row r="83" spans="2:3" ht="14.25">
      <c r="B83" s="31" t="s">
        <v>70</v>
      </c>
      <c r="C83" s="30" t="s">
        <v>55</v>
      </c>
    </row>
    <row r="84" spans="2:7" ht="15">
      <c r="B84" s="11" t="s">
        <v>0</v>
      </c>
      <c r="C84" s="11" t="s">
        <v>1</v>
      </c>
      <c r="D84" s="11" t="s">
        <v>2</v>
      </c>
      <c r="E84" s="11" t="s">
        <v>3</v>
      </c>
      <c r="F84" s="11" t="s">
        <v>4</v>
      </c>
      <c r="G84" s="12" t="s">
        <v>5</v>
      </c>
    </row>
    <row r="85" spans="2:7" ht="14.25">
      <c r="B85" s="9" t="s">
        <v>6</v>
      </c>
      <c r="C85" s="8" t="s">
        <v>45</v>
      </c>
      <c r="D85" s="9" t="s">
        <v>46</v>
      </c>
      <c r="E85" s="9"/>
      <c r="F85" s="9"/>
      <c r="G85" s="10">
        <f>+E85*F85</f>
        <v>0</v>
      </c>
    </row>
    <row r="86" spans="2:7" ht="14.25">
      <c r="B86" s="9" t="s">
        <v>9</v>
      </c>
      <c r="C86" s="8" t="s">
        <v>47</v>
      </c>
      <c r="D86" s="9" t="s">
        <v>48</v>
      </c>
      <c r="E86" s="9"/>
      <c r="F86" s="9"/>
      <c r="G86" s="10">
        <f>+E86*F86</f>
        <v>0</v>
      </c>
    </row>
    <row r="87" spans="2:7" ht="14.25">
      <c r="B87" s="9"/>
      <c r="C87" s="8" t="s">
        <v>11</v>
      </c>
      <c r="D87" s="9"/>
      <c r="E87" s="9"/>
      <c r="F87" s="9"/>
      <c r="G87" s="10">
        <f>SUM(G85:G86)</f>
        <v>0</v>
      </c>
    </row>
    <row r="89" ht="15" customHeight="1"/>
    <row r="90" spans="2:3" ht="14.25">
      <c r="B90" s="29" t="s">
        <v>116</v>
      </c>
      <c r="C90" s="2" t="s">
        <v>117</v>
      </c>
    </row>
    <row r="91" spans="2:7" ht="14.25" customHeight="1">
      <c r="B91" s="13" t="s">
        <v>0</v>
      </c>
      <c r="C91" s="14" t="s">
        <v>1</v>
      </c>
      <c r="D91" s="6"/>
      <c r="E91" s="6"/>
      <c r="F91" s="7"/>
      <c r="G91" s="35" t="s">
        <v>5</v>
      </c>
    </row>
    <row r="92" spans="2:7" ht="14.25" customHeight="1">
      <c r="B92" s="15" t="s">
        <v>6</v>
      </c>
      <c r="C92" s="16" t="s">
        <v>49</v>
      </c>
      <c r="D92" s="17"/>
      <c r="E92" s="6"/>
      <c r="F92" s="7"/>
      <c r="G92" s="18">
        <f>+G8</f>
        <v>0</v>
      </c>
    </row>
    <row r="93" spans="2:7" ht="14.25" customHeight="1">
      <c r="B93" s="15" t="s">
        <v>9</v>
      </c>
      <c r="C93" s="16" t="s">
        <v>50</v>
      </c>
      <c r="D93" s="17"/>
      <c r="E93" s="6"/>
      <c r="F93" s="7"/>
      <c r="G93" s="18">
        <f>+G39</f>
        <v>0</v>
      </c>
    </row>
    <row r="94" spans="2:7" ht="14.25">
      <c r="B94" s="15" t="s">
        <v>51</v>
      </c>
      <c r="C94" s="16" t="s">
        <v>71</v>
      </c>
      <c r="D94" s="17"/>
      <c r="E94" s="6"/>
      <c r="F94" s="7"/>
      <c r="G94" s="18">
        <f>+G45</f>
        <v>0</v>
      </c>
    </row>
    <row r="95" spans="2:7" ht="14.25">
      <c r="B95" s="15" t="s">
        <v>52</v>
      </c>
      <c r="C95" s="16" t="s">
        <v>53</v>
      </c>
      <c r="D95" s="17"/>
      <c r="E95" s="6"/>
      <c r="F95" s="7"/>
      <c r="G95" s="18">
        <f>+G81</f>
        <v>0</v>
      </c>
    </row>
    <row r="96" spans="2:7" ht="14.25">
      <c r="B96" s="15" t="s">
        <v>54</v>
      </c>
      <c r="C96" s="16" t="s">
        <v>55</v>
      </c>
      <c r="D96" s="17"/>
      <c r="E96" s="6"/>
      <c r="F96" s="7"/>
      <c r="G96" s="18">
        <f>+G87</f>
        <v>0</v>
      </c>
    </row>
    <row r="97" spans="2:7" ht="15">
      <c r="B97" s="15"/>
      <c r="C97" s="19" t="s">
        <v>56</v>
      </c>
      <c r="D97" s="20"/>
      <c r="E97" s="21"/>
      <c r="F97" s="22"/>
      <c r="G97" s="23">
        <f>SUM(G92:G96)</f>
        <v>0</v>
      </c>
    </row>
    <row r="98" ht="14.25">
      <c r="B98" s="1"/>
    </row>
    <row r="99" spans="2:7" ht="15">
      <c r="B99" s="1"/>
      <c r="C99" s="24" t="s">
        <v>57</v>
      </c>
      <c r="D99" s="25" t="s">
        <v>58</v>
      </c>
      <c r="E99" s="25"/>
      <c r="F99" s="25"/>
      <c r="G99" s="25"/>
    </row>
    <row r="100" spans="3:7" ht="15">
      <c r="C100" s="24" t="s">
        <v>59</v>
      </c>
      <c r="D100" s="32">
        <f>+G97</f>
        <v>0</v>
      </c>
      <c r="E100" s="32"/>
      <c r="F100" s="32"/>
      <c r="G100" s="32"/>
    </row>
    <row r="101" spans="3:7" ht="15">
      <c r="C101" s="24" t="s">
        <v>60</v>
      </c>
      <c r="D101" s="32">
        <f>+D100*1.2</f>
        <v>0</v>
      </c>
      <c r="E101" s="32"/>
      <c r="F101" s="32"/>
      <c r="G101" s="32"/>
    </row>
    <row r="102" spans="3:7" ht="14.25">
      <c r="C102" s="24" t="s">
        <v>61</v>
      </c>
      <c r="D102" s="26" t="s">
        <v>62</v>
      </c>
      <c r="E102" s="26"/>
      <c r="F102" s="26"/>
      <c r="G102" s="26"/>
    </row>
    <row r="103" spans="3:7" ht="14.25">
      <c r="C103" s="24" t="s">
        <v>63</v>
      </c>
      <c r="D103" s="26" t="s">
        <v>64</v>
      </c>
      <c r="E103" s="26"/>
      <c r="F103" s="26"/>
      <c r="G103" s="26"/>
    </row>
    <row r="104" spans="3:7" ht="14.25">
      <c r="C104" s="24" t="s">
        <v>65</v>
      </c>
      <c r="D104" s="26" t="s">
        <v>66</v>
      </c>
      <c r="E104" s="26"/>
      <c r="F104" s="26"/>
      <c r="G104" s="26"/>
    </row>
  </sheetData>
  <sheetProtection/>
  <mergeCells count="6">
    <mergeCell ref="D103:G103"/>
    <mergeCell ref="D104:G104"/>
    <mergeCell ref="D99:G99"/>
    <mergeCell ref="D100:G100"/>
    <mergeCell ref="D101:G101"/>
    <mergeCell ref="D102:G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Vodokanal Projekt</cp:lastModifiedBy>
  <dcterms:created xsi:type="dcterms:W3CDTF">2014-11-24T06:21:12Z</dcterms:created>
  <dcterms:modified xsi:type="dcterms:W3CDTF">2017-02-28T10:13:34Z</dcterms:modified>
  <cp:category/>
  <cp:version/>
  <cp:contentType/>
  <cp:contentStatus/>
</cp:coreProperties>
</file>