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980" windowHeight="7635" tabRatio="742" activeTab="0"/>
  </bookViews>
  <sheets>
    <sheet name="1. Vodomeri" sheetId="1" r:id="rId1"/>
    <sheet name="2. cevni materijal, fazonski ko" sheetId="2" r:id="rId2"/>
  </sheets>
  <definedNames/>
  <calcPr fullCalcOnLoad="1"/>
</workbook>
</file>

<file path=xl/sharedStrings.xml><?xml version="1.0" encoding="utf-8"?>
<sst xmlns="http://schemas.openxmlformats.org/spreadsheetml/2006/main" count="1001" uniqueCount="364">
  <si>
    <t>Р. БР.</t>
  </si>
  <si>
    <t>ПРЕДМЕТ НАБАВКЕ СА ТЕХНИЧКО-ТЕХНОЛОШКИМ КАРАКТЕРИСТИКАМА</t>
  </si>
  <si>
    <t>КОЛ.</t>
  </si>
  <si>
    <t>ЦЕНА</t>
  </si>
  <si>
    <t>ЗБИР</t>
  </si>
  <si>
    <t>МЕРЕ</t>
  </si>
  <si>
    <t>DN 25 (3/4")</t>
  </si>
  <si>
    <t>m</t>
  </si>
  <si>
    <t>DN 32 (1")</t>
  </si>
  <si>
    <t>DN 40 (5/4")</t>
  </si>
  <si>
    <t>DN 50 (6/4")</t>
  </si>
  <si>
    <t>DN 63 (2")</t>
  </si>
  <si>
    <t>DN 90 (3")</t>
  </si>
  <si>
    <t>DN 110 (4")</t>
  </si>
  <si>
    <t>DN 90</t>
  </si>
  <si>
    <t>kom</t>
  </si>
  <si>
    <t>DN 110</t>
  </si>
  <si>
    <t>DN 160</t>
  </si>
  <si>
    <t>DN 225</t>
  </si>
  <si>
    <t>DN 280</t>
  </si>
  <si>
    <t>DN 315</t>
  </si>
  <si>
    <t>DN 355</t>
  </si>
  <si>
    <t>DN 400</t>
  </si>
  <si>
    <t>Ø 160/1000</t>
  </si>
  <si>
    <t>ком</t>
  </si>
  <si>
    <t>Ø 160/2000</t>
  </si>
  <si>
    <t>Ø 160/3000</t>
  </si>
  <si>
    <t>Ø 200/4000</t>
  </si>
  <si>
    <t>Ø 200/5000</t>
  </si>
  <si>
    <t>Ø 200/6000</t>
  </si>
  <si>
    <t>Ø 250/4000</t>
  </si>
  <si>
    <t>Ø 250/5000</t>
  </si>
  <si>
    <t>Ø 250/6000</t>
  </si>
  <si>
    <t>DN 200/160/45</t>
  </si>
  <si>
    <t>DN 250/160/45</t>
  </si>
  <si>
    <t>DN 200/160/90</t>
  </si>
  <si>
    <t>DN 250/160/90</t>
  </si>
  <si>
    <t>DN 160/45°</t>
  </si>
  <si>
    <t>DN 160/160</t>
  </si>
  <si>
    <t xml:space="preserve">DN 160 </t>
  </si>
  <si>
    <t>DN 50</t>
  </si>
  <si>
    <t>DN 125</t>
  </si>
  <si>
    <t>DN 200</t>
  </si>
  <si>
    <t>DN 250</t>
  </si>
  <si>
    <t>DN 80</t>
  </si>
  <si>
    <t>DN 100</t>
  </si>
  <si>
    <t>DN 150</t>
  </si>
  <si>
    <t>DN 300</t>
  </si>
  <si>
    <t>DN 350</t>
  </si>
  <si>
    <t>DN 50/200</t>
  </si>
  <si>
    <t>DN 50/600</t>
  </si>
  <si>
    <t>DN 50/800</t>
  </si>
  <si>
    <t>DN 80/100</t>
  </si>
  <si>
    <t>DN 80/200</t>
  </si>
  <si>
    <t>DN 80/300</t>
  </si>
  <si>
    <t>DN 80/400</t>
  </si>
  <si>
    <t>DN 80/500</t>
  </si>
  <si>
    <t>DN 80/600</t>
  </si>
  <si>
    <t>DN 80/800</t>
  </si>
  <si>
    <t>DN 100/200</t>
  </si>
  <si>
    <t>DN 100/600</t>
  </si>
  <si>
    <t>DN 150/300</t>
  </si>
  <si>
    <t>DN 150/600</t>
  </si>
  <si>
    <t>DN 80/50</t>
  </si>
  <si>
    <t>DN 100/50</t>
  </si>
  <si>
    <t>DN 100/80</t>
  </si>
  <si>
    <t>DN 150/125</t>
  </si>
  <si>
    <t>DN 50/50</t>
  </si>
  <si>
    <t>DN 80/80</t>
  </si>
  <si>
    <t>DN 100/100</t>
  </si>
  <si>
    <t>DN 150/50</t>
  </si>
  <si>
    <t>DN 150/80</t>
  </si>
  <si>
    <t xml:space="preserve">DN 150 </t>
  </si>
  <si>
    <t>DN 50 (2"; L=0,8-1,3 m)</t>
  </si>
  <si>
    <t>DN 80 (2"; L=1,3-1,8 m)</t>
  </si>
  <si>
    <t>DN 100 (L=1,3-1,8 m)</t>
  </si>
  <si>
    <t>DN 150 (L=1,3-1,8 m)</t>
  </si>
  <si>
    <t xml:space="preserve">Зупчаста спојка </t>
  </si>
  <si>
    <t>DN 63</t>
  </si>
  <si>
    <t>DN 75</t>
  </si>
  <si>
    <t>DN 140</t>
  </si>
  <si>
    <t>DN 1/2"</t>
  </si>
  <si>
    <t>DN 3/4"</t>
  </si>
  <si>
    <t>DN 1"</t>
  </si>
  <si>
    <t>DN 5/4"</t>
  </si>
  <si>
    <t>DN 6/4"</t>
  </si>
  <si>
    <t>DN 2"</t>
  </si>
  <si>
    <t>DN 3"</t>
  </si>
  <si>
    <t>DN 63/2"</t>
  </si>
  <si>
    <t>DN 75/2"</t>
  </si>
  <si>
    <t>DN 90/2"</t>
  </si>
  <si>
    <t>DN 110/2"</t>
  </si>
  <si>
    <t>DN 125/2"</t>
  </si>
  <si>
    <t>DN 140/2"</t>
  </si>
  <si>
    <t>DN 160/2"</t>
  </si>
  <si>
    <t>DN 180/2"</t>
  </si>
  <si>
    <t>DN 200/2"</t>
  </si>
  <si>
    <t>DN 3/4“</t>
  </si>
  <si>
    <t>VN 20X1/2</t>
  </si>
  <si>
    <t>VN 25X3/4</t>
  </si>
  <si>
    <t>VN 32X1</t>
  </si>
  <si>
    <t>VN 40X5/4</t>
  </si>
  <si>
    <t>VN 50X6/4</t>
  </si>
  <si>
    <t>VN 63X2</t>
  </si>
  <si>
    <t>DN 75/50</t>
  </si>
  <si>
    <t>DN 125/110</t>
  </si>
  <si>
    <t>DN 110/75</t>
  </si>
  <si>
    <t>DN 160/125</t>
  </si>
  <si>
    <t>DN 3/4"-1/2"</t>
  </si>
  <si>
    <t>DN 1"-3/4"</t>
  </si>
  <si>
    <t>DN 5/4"-1/2"</t>
  </si>
  <si>
    <t>DN 5/4"-3/4"</t>
  </si>
  <si>
    <t>DN 5/4"-1"</t>
  </si>
  <si>
    <t>DN 2"-1"</t>
  </si>
  <si>
    <t>DN 2"-5/4"</t>
  </si>
  <si>
    <t>DN 2"-6/4"</t>
  </si>
  <si>
    <t>DN 3"-2"</t>
  </si>
  <si>
    <t>DN 3"-2 ½"</t>
  </si>
  <si>
    <t xml:space="preserve">Ø 20mm   </t>
  </si>
  <si>
    <t xml:space="preserve">Ø 25mm   </t>
  </si>
  <si>
    <t xml:space="preserve">Ø 40mm   </t>
  </si>
  <si>
    <t xml:space="preserve">Ø 40mm  </t>
  </si>
  <si>
    <t>Nipla 3”</t>
  </si>
  <si>
    <t>Nipla 3/4”</t>
  </si>
  <si>
    <t>DN 63 /25 2 vijka</t>
  </si>
  <si>
    <t>DN 75 /25 2 vijka</t>
  </si>
  <si>
    <t>DN 90 /25 2 vijka</t>
  </si>
  <si>
    <t>DN 110 /25 2 vijka</t>
  </si>
  <si>
    <t>DN 50/1"</t>
  </si>
  <si>
    <t>DN 80/1"</t>
  </si>
  <si>
    <t>DN 160/90°</t>
  </si>
  <si>
    <t xml:space="preserve">Огрлица PVC </t>
  </si>
  <si>
    <t>DN 315/6000</t>
  </si>
  <si>
    <t>DN 280/6000</t>
  </si>
  <si>
    <t>DN 225/6000</t>
  </si>
  <si>
    <t>DN 160/6000</t>
  </si>
  <si>
    <t>DN 110/6000</t>
  </si>
  <si>
    <t>DN 90/6000</t>
  </si>
  <si>
    <t>DN 60</t>
  </si>
  <si>
    <r>
      <t>Шахт поклопац са рамом и шарком</t>
    </r>
    <r>
      <rPr>
        <sz val="10"/>
        <color indexed="8"/>
        <rFont val="Calibri"/>
        <family val="2"/>
      </rPr>
      <t>, лаки, светли отвор Ø600, висина рама 10 cm, носивост 125 kN</t>
    </r>
  </si>
  <si>
    <r>
      <t>Шахт поклопац са рамом и шарком</t>
    </r>
    <r>
      <rPr>
        <sz val="10"/>
        <rFont val="Calibri"/>
        <family val="2"/>
      </rPr>
      <t>, светли отвор Ø600, висина рама 10 cm, носивост 250 kN</t>
    </r>
  </si>
  <si>
    <r>
      <t>Точак затварача</t>
    </r>
    <r>
      <rPr>
        <sz val="10"/>
        <color indexed="8"/>
        <rFont val="Calibri"/>
        <family val="2"/>
      </rPr>
      <t>, за следеће пречнике:</t>
    </r>
  </si>
  <si>
    <r>
      <rPr>
        <b/>
        <sz val="10"/>
        <color indexed="8"/>
        <rFont val="Calibri"/>
        <family val="2"/>
      </rPr>
      <t>Ваздушни вентил</t>
    </r>
    <r>
      <rPr>
        <sz val="10"/>
        <color indexed="8"/>
        <rFont val="Calibri"/>
        <family val="2"/>
      </rPr>
      <t xml:space="preserve"> са једном куглом PN 10.Спољна и унутрашња епоксидна заштита.
Прирубница: PN 10                                                                                 За све производе приложити одговарајући атест.
За следеће димензије:</t>
    </r>
  </si>
  <si>
    <r>
      <t>Канализационе PVC цеви</t>
    </r>
    <r>
      <rPr>
        <sz val="10"/>
        <color indexed="8"/>
        <rFont val="Calibri"/>
        <family val="2"/>
      </rPr>
      <t xml:space="preserve">  Серија цеви S-20,  за следеће пречнике:</t>
    </r>
  </si>
  <si>
    <r>
      <t>Канализационе PVC цеви</t>
    </r>
    <r>
      <rPr>
        <sz val="10"/>
        <color indexed="8"/>
        <rFont val="Calibri"/>
        <family val="2"/>
      </rPr>
      <t xml:space="preserve">  Серија цеви S-25,  за следеће пречнике:</t>
    </r>
  </si>
  <si>
    <r>
      <t>Јахач</t>
    </r>
    <r>
      <rPr>
        <sz val="10"/>
        <color indexed="8"/>
        <rFont val="Calibri"/>
        <family val="2"/>
      </rPr>
      <t>, PVC S-16 (SN 8), (SDR34), за следеће пречнике:</t>
    </r>
  </si>
  <si>
    <r>
      <t>Лук</t>
    </r>
    <r>
      <rPr>
        <sz val="10"/>
        <color indexed="8"/>
        <rFont val="Calibri"/>
        <family val="2"/>
      </rPr>
      <t>, PVC S-16 (SN 8), (SDR34), испоручити са одговарајућом EPDM гумом (EN 681), за следеће пречнике:</t>
    </r>
  </si>
  <si>
    <r>
      <t>Т рачва</t>
    </r>
    <r>
      <rPr>
        <sz val="10"/>
        <color indexed="8"/>
        <rFont val="Calibri"/>
        <family val="2"/>
      </rPr>
      <t>, PVC S-16 (SN 8), (SDR34), испоручити са одговарајућом EPDM гумом (EN 681), за следеће пречнике:</t>
    </r>
  </si>
  <si>
    <r>
      <t>Коса рачва</t>
    </r>
    <r>
      <rPr>
        <sz val="10"/>
        <color indexed="8"/>
        <rFont val="Calibri"/>
        <family val="2"/>
      </rPr>
      <t>, PVC S-16 (SN 8), (SDR34), испоручити са одговарајућом EPDM гумом (EN 681), за следеће пречнике:</t>
    </r>
  </si>
  <si>
    <r>
      <t>Ревизија</t>
    </r>
    <r>
      <rPr>
        <sz val="10"/>
        <color indexed="8"/>
        <rFont val="Calibri"/>
        <family val="2"/>
      </rPr>
      <t>, PVC за следеће пречнике:</t>
    </r>
  </si>
  <si>
    <r>
      <t>Клизна спојка</t>
    </r>
    <r>
      <rPr>
        <sz val="10"/>
        <color indexed="8"/>
        <rFont val="Calibri"/>
        <family val="2"/>
      </rPr>
      <t>, PVC S-16 (SN 8), (SDR34), испоручити са одговарајућом EPDM гумом (EN 681), за следеће пречнике:</t>
    </r>
  </si>
  <si>
    <t>DN 20</t>
  </si>
  <si>
    <t>DN 25</t>
  </si>
  <si>
    <t>DN 32</t>
  </si>
  <si>
    <t>DN 40</t>
  </si>
  <si>
    <t>Ø 20mm</t>
  </si>
  <si>
    <t>Ø 25mм</t>
  </si>
  <si>
    <t xml:space="preserve">DN 1/2" </t>
  </si>
  <si>
    <t xml:space="preserve">DN 3/4" </t>
  </si>
  <si>
    <t xml:space="preserve">DN 6/4" </t>
  </si>
  <si>
    <t xml:space="preserve">DN 2" </t>
  </si>
  <si>
    <t>Muf 1"</t>
  </si>
  <si>
    <t>Muf 1/2"</t>
  </si>
  <si>
    <t>Muf 3/4"</t>
  </si>
  <si>
    <t>Muf 5/4"</t>
  </si>
  <si>
    <t>Muf 6/4"</t>
  </si>
  <si>
    <t>Muf 2"</t>
  </si>
  <si>
    <t>Nipla 1/2"</t>
  </si>
  <si>
    <t>Nipla 2"</t>
  </si>
  <si>
    <t>Nipla 2,5"</t>
  </si>
  <si>
    <t>Čep 1"</t>
  </si>
  <si>
    <t>Čep 1/2"</t>
  </si>
  <si>
    <t>Čep 3/4"</t>
  </si>
  <si>
    <t>Čep 5/4"</t>
  </si>
  <si>
    <t xml:space="preserve"> УКУПНО: </t>
  </si>
  <si>
    <t xml:space="preserve"> ПДВ: </t>
  </si>
  <si>
    <t xml:space="preserve"> УКУПНО СА ПДВ: </t>
  </si>
  <si>
    <t>DN 150/400</t>
  </si>
  <si>
    <t>DN 50/400</t>
  </si>
  <si>
    <t>DN 100/500</t>
  </si>
  <si>
    <t>DN 100/400</t>
  </si>
  <si>
    <t>DN 100/1000</t>
  </si>
  <si>
    <t>DN 125/100</t>
  </si>
  <si>
    <t>DN 200/80</t>
  </si>
  <si>
    <t>DN 250/150</t>
  </si>
  <si>
    <t>DN 300/100</t>
  </si>
  <si>
    <t>DN 300/150</t>
  </si>
  <si>
    <t>DN 125/125</t>
  </si>
  <si>
    <t>DN 150/150</t>
  </si>
  <si>
    <t>DN 300/300</t>
  </si>
  <si>
    <t>DN 200 (L=1,3-1,8 m)</t>
  </si>
  <si>
    <t>DN 20 (1/2")</t>
  </si>
  <si>
    <t>Ø 160/500</t>
  </si>
  <si>
    <t>DN 250/90°</t>
  </si>
  <si>
    <t>DN 125/45°</t>
  </si>
  <si>
    <t>DN 110/45°</t>
  </si>
  <si>
    <t>DN 110/110</t>
  </si>
  <si>
    <t>DN 110/50</t>
  </si>
  <si>
    <t>DN 160/110</t>
  </si>
  <si>
    <t>DN 1"-1/2"</t>
  </si>
  <si>
    <t>DN 6/4"-3/4"</t>
  </si>
  <si>
    <t>Kom</t>
  </si>
  <si>
    <t xml:space="preserve">Ø 20mm  </t>
  </si>
  <si>
    <t xml:space="preserve">Ø 25mm  </t>
  </si>
  <si>
    <t xml:space="preserve">Ø 20mm 20/45 </t>
  </si>
  <si>
    <t xml:space="preserve">Ø 25mm 25/45 </t>
  </si>
  <si>
    <t xml:space="preserve">Ø 40mm </t>
  </si>
  <si>
    <t xml:space="preserve">Ø 25/20mm </t>
  </si>
  <si>
    <t xml:space="preserve">Ø 40/32mm </t>
  </si>
  <si>
    <t xml:space="preserve">Водомер ½" са мокрим механизмом припремљеним за индуктивно даљинско очитавање, за хоризонталну уградњу </t>
  </si>
  <si>
    <t xml:space="preserve">Водомер ¾"са мокрим механизмом припремљеним за индуктивно даљинско очитавање, за хоризонталну уградњу </t>
  </si>
  <si>
    <t>Водомер 1"са мокрим механизмом припремљеним за индуктивно даљинско очитавање, за хоризонталну уградњу</t>
  </si>
  <si>
    <t>Водомер 5/4" са мокрим механизма припремљеним за индуктивно даљинско очитавање, за хоризонталну уградњу</t>
  </si>
  <si>
    <t>Водомер 6/4" са мокрим механизмом припремјеним за инуктивно даљинско очитавање, за хоризонталну уградњу</t>
  </si>
  <si>
    <t>Водомер DN 50 мм са сувим механизмом припремљеним за индуктивно даљинско очитавање, за хоризонталну уградњу</t>
  </si>
  <si>
    <t>Водомер DN 80 мм са сувим механизмом припремљеним за индуктивно даљинско очитавање, за хоризонталну уградњу</t>
  </si>
  <si>
    <t>Комбиновани водомер DN 50/20 мм са сувим механизмом припремљеним за индуктивно даљинско очитавање, за хоризонталну уградњу</t>
  </si>
  <si>
    <t>Комбиновани водомер DN 80/20 мм са сувим механизмом припремљеним за индуктивно даљинско очитавање, за хоризонталну уградњу</t>
  </si>
  <si>
    <t>Комбиновани водомер DN 100/20 мм са сувим механизмом припремљеним за индуктивно даљинско очитавање, за хоризонталну уградњу</t>
  </si>
  <si>
    <t>Ø 50/500</t>
  </si>
  <si>
    <t>Ø 50/1000</t>
  </si>
  <si>
    <t>Ø 50/2000</t>
  </si>
  <si>
    <t>Ø 75/500</t>
  </si>
  <si>
    <t>Ø 75/1000</t>
  </si>
  <si>
    <t>Ø 75/2000</t>
  </si>
  <si>
    <t>Ø 110/500</t>
  </si>
  <si>
    <t>Ø 110/1000</t>
  </si>
  <si>
    <t>Ø 110/2000</t>
  </si>
  <si>
    <t>Ø 125/500</t>
  </si>
  <si>
    <t>Ø 125/1000</t>
  </si>
  <si>
    <t>Ø 125/2000</t>
  </si>
  <si>
    <t>DN 125/90°</t>
  </si>
  <si>
    <t>DN 110/90°</t>
  </si>
  <si>
    <t>DN 75/90°</t>
  </si>
  <si>
    <t>DN 75/45°</t>
  </si>
  <si>
    <t>DN 50/90°</t>
  </si>
  <si>
    <t>DN 50/45°</t>
  </si>
  <si>
    <t>DN 160/75</t>
  </si>
  <si>
    <t>DN 160/50</t>
  </si>
  <si>
    <t>DN 75/75</t>
  </si>
  <si>
    <r>
      <t>Шахт поклопац са рамом и шарком</t>
    </r>
    <r>
      <rPr>
        <sz val="10"/>
        <rFont val="Calibri"/>
        <family val="2"/>
      </rPr>
      <t>, светли отвор Ø600, висина рама 10 cm, носивост 400 kN</t>
    </r>
  </si>
  <si>
    <t>Ø 25mm</t>
  </si>
  <si>
    <t>Безжични адаптер за водомер за индуктивно даљинско очитавање - радио модул</t>
  </si>
  <si>
    <t>РФ вентил  ¾" на даљинско безжично управљање</t>
  </si>
  <si>
    <t>Набавка водомера - ЈН I-2/16, Партија бр. 1</t>
  </si>
  <si>
    <r>
      <t>Набавка цевних материјала, фазонских комади, ливенарије и спољнице</t>
    </r>
    <r>
      <rPr>
        <sz val="10"/>
        <color indexed="8"/>
        <rFont val="Tahoma"/>
        <family val="2"/>
      </rPr>
      <t xml:space="preserve"> </t>
    </r>
    <r>
      <rPr>
        <b/>
        <sz val="10"/>
        <color indexed="8"/>
        <rFont val="Tahoma"/>
        <family val="2"/>
      </rPr>
      <t>- ЈН I-2/16, Партија бр. 2</t>
    </r>
  </si>
  <si>
    <r>
      <t>Редукција PVC</t>
    </r>
    <r>
      <rPr>
        <sz val="10"/>
        <color indexed="8"/>
        <rFont val="Calibri"/>
        <family val="2"/>
      </rPr>
      <t>, испоручити са одговарајућом EPDM гумом, за следеће пречнике:</t>
    </r>
  </si>
  <si>
    <r>
      <t>Муф поцинковани</t>
    </r>
    <r>
      <rPr>
        <sz val="10"/>
        <color indexed="8"/>
        <rFont val="Calibri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</si>
  <si>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Дупла нипла поцинкована</t>
    </r>
    <r>
      <rPr>
        <sz val="10"/>
        <color indexed="8"/>
        <rFont val="Calibri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 За следеће пречнике:</t>
    </r>
  </si>
  <si>
    <r>
      <t>Чеп поцинковани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</si>
  <si>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Горњи део пропусног вентила - вирбла</t>
    </r>
    <r>
      <rPr>
        <sz val="10"/>
        <rFont val="Calibri"/>
        <family val="2"/>
      </rPr>
      <t>, месинг, номинални притисак до 20 бара, за следеће пречнике:</t>
    </r>
  </si>
  <si>
    <r>
      <t>Клизна спојка</t>
    </r>
    <r>
      <rPr>
        <sz val="10"/>
        <color indexed="8"/>
        <rFont val="Calibri"/>
        <family val="2"/>
      </rPr>
      <t xml:space="preserve"> месингана испитана према захтевима стандарда СРПС ИСО 7-1, номинални притисак до 20 бара. За све производе приложити одговарајући атест са траженим стандардима. За следеће пречнике:</t>
    </r>
  </si>
  <si>
    <r>
      <t>Колено поцинковано</t>
    </r>
    <r>
      <rPr>
        <sz val="10"/>
        <color indexed="8"/>
        <rFont val="Calibri"/>
        <family val="2"/>
      </rPr>
      <t>, на оба краја женски навој,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За следеће пречнике:</t>
    </r>
  </si>
  <si>
    <r>
      <t>Дупла нипла поцинкована</t>
    </r>
    <r>
      <rPr>
        <sz val="10"/>
        <color indexed="8"/>
        <rFont val="Calibri"/>
        <family val="2"/>
      </rPr>
      <t>, са оба краја мушки навој, сви комади треба да одговарају захтевима СРПС ЕН 12266-1, радни притисак до 20 бара, радна температура -20 C до 300 C.За све производе приложити одговарајући атест са траженим стандардима. За следеће пречнике:</t>
    </r>
  </si>
  <si>
    <r>
      <t>Полуспојница PVC</t>
    </r>
    <r>
      <rPr>
        <sz val="10"/>
        <color indexed="8"/>
        <rFont val="Calibri"/>
        <family val="2"/>
      </rPr>
      <t>, за следеће пречнике:</t>
    </r>
  </si>
  <si>
    <r>
      <t>PVC – спoјница дупла</t>
    </r>
    <r>
      <rPr>
        <sz val="10"/>
        <color indexed="8"/>
        <rFont val="Calibri"/>
        <family val="2"/>
      </rPr>
      <t>, за следеће пречнике:</t>
    </r>
  </si>
  <si>
    <r>
      <t>Неповратни вентил</t>
    </r>
    <r>
      <rPr>
        <sz val="10"/>
        <color indexed="8"/>
        <rFont val="Calibri"/>
        <family val="2"/>
      </rPr>
      <t>, месингани према стандарду СРПС ИСО 7-1,  номинални притисак до 20 бара. За све производе приложити одговарајући атест са траженим стандардима. За следеће пречнике:</t>
    </r>
  </si>
  <si>
    <r>
      <t>Пропусни вентил</t>
    </r>
    <r>
      <rPr>
        <sz val="10"/>
        <color indexed="8"/>
        <rFont val="Calibri"/>
        <family val="2"/>
      </rPr>
      <t xml:space="preserve">, </t>
    </r>
    <r>
      <rPr>
        <b/>
        <sz val="10"/>
        <color indexed="8"/>
        <rFont val="Calibri"/>
        <family val="2"/>
      </rPr>
      <t>тип 83</t>
    </r>
    <r>
      <rPr>
        <sz val="10"/>
        <color indexed="8"/>
        <rFont val="Calibri"/>
        <family val="2"/>
      </rPr>
      <t>, месингани према стандарду СРПС ИСО 7-1, номинални притисак до 20 бара. За све производе приложити одговарајући атест са траженим стандардима.  За следеће пречнике:</t>
    </r>
  </si>
  <si>
    <r>
      <t xml:space="preserve">PP полуспојница </t>
    </r>
    <r>
      <rPr>
        <sz val="10"/>
        <color indexed="8"/>
        <rFont val="Calibri"/>
        <family val="2"/>
      </rPr>
      <t>следећих димензија</t>
    </r>
  </si>
  <si>
    <r>
      <t xml:space="preserve">PP спојница </t>
    </r>
    <r>
      <rPr>
        <sz val="10"/>
        <color indexed="8"/>
        <rFont val="Calibri"/>
        <family val="2"/>
      </rPr>
      <t>следећих димензија</t>
    </r>
  </si>
  <si>
    <r>
      <t>Редукција поцинкована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</si>
  <si>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r>
      <t>Т комад поцинковани</t>
    </r>
    <r>
      <rPr>
        <sz val="10"/>
        <color indexed="8"/>
        <rFont val="Calibri"/>
        <family val="2"/>
      </rPr>
      <t>, сви комади треба да одговарају захтевима СРПС ЕН 12266-1, радни притисак до 20 бара, радна температура -20 C до 300 C. За све производе приложити одговарајући атест са траженим стандардима.  За следеће пречнике:</t>
    </r>
  </si>
  <si>
    <r>
      <t>PP (poli-propilen) цеви</t>
    </r>
    <r>
      <rPr>
        <sz val="10"/>
        <color indexed="8"/>
        <rFont val="Calibri"/>
        <family val="2"/>
      </rPr>
      <t>, PN 20, L=4m, за следеће пречнике:</t>
    </r>
  </si>
  <si>
    <r>
      <t>PP (poli-propilen) koleno</t>
    </r>
    <r>
      <rPr>
        <sz val="10"/>
        <color indexed="8"/>
        <rFont val="Calibri"/>
        <family val="2"/>
      </rPr>
      <t>, PN 20 за следеће пречнике:</t>
    </r>
  </si>
  <si>
    <r>
      <t>PP (poli-propilen) koleno 90 UN</t>
    </r>
    <r>
      <rPr>
        <sz val="10"/>
        <color indexed="8"/>
        <rFont val="Calibri"/>
        <family val="2"/>
      </rPr>
      <t>, PN 20  за следеће пречнике:</t>
    </r>
  </si>
  <si>
    <r>
      <t>PP (poli-propilen) koleno 90 SN</t>
    </r>
    <r>
      <rPr>
        <sz val="10"/>
        <color indexed="8"/>
        <rFont val="Calibri"/>
        <family val="2"/>
      </rPr>
      <t>, PN 20  за следеће пречнике:</t>
    </r>
  </si>
  <si>
    <r>
      <t>PP (poli-propilen) koleno 90 UN sa ušicama</t>
    </r>
    <r>
      <rPr>
        <sz val="10"/>
        <color indexed="8"/>
        <rFont val="Calibri"/>
        <family val="2"/>
      </rPr>
      <t>, PN 20  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</si>
  <si>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</si>
  <si>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UN </t>
    </r>
    <r>
      <rPr>
        <sz val="10"/>
        <color indexed="8"/>
        <rFont val="Calibri"/>
        <family val="2"/>
      </rPr>
      <t>за следеће пречнике:</t>
    </r>
  </si>
  <si>
    <r>
      <t>PP (poli-propilen) MUF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SN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</si>
  <si>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 komad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</si>
  <si>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 komad UN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</si>
  <si>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REDUCIR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</si>
  <si>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TELO VENTILA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</si>
  <si>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ZAVRŠNA KAPA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</si>
  <si>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OBUJMICA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</si>
  <si>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ZAOBILAZNI LUK </t>
    </r>
    <r>
      <rPr>
        <sz val="10"/>
        <color indexed="8"/>
        <rFont val="Calibri"/>
        <family val="2"/>
      </rPr>
      <t>за следеће пречнике:</t>
    </r>
  </si>
  <si>
    <r>
      <t xml:space="preserve">PP (poli-propilen) ČEP SA GUMICOM </t>
    </r>
    <r>
      <rPr>
        <sz val="10"/>
        <color indexed="8"/>
        <rFont val="Calibri"/>
        <family val="2"/>
      </rPr>
      <t>за следеће пречнике:</t>
    </r>
  </si>
  <si>
    <t>DN 63 PN 16</t>
  </si>
  <si>
    <t>DN 75 PN 16</t>
  </si>
  <si>
    <t>DN 90 PN 16</t>
  </si>
  <si>
    <t>DN 110 PN 16</t>
  </si>
  <si>
    <t>DN 125 PN 16</t>
  </si>
  <si>
    <t>DN 140 PN 16</t>
  </si>
  <si>
    <t>DN 160 PN 16</t>
  </si>
  <si>
    <t>DN 180 PN 16</t>
  </si>
  <si>
    <t>DN 200 PN 16</t>
  </si>
  <si>
    <t>DN 225 PN 16</t>
  </si>
  <si>
    <t>DN 250 PN 16</t>
  </si>
  <si>
    <t>DN 50/63</t>
  </si>
  <si>
    <t>DN 65/75</t>
  </si>
  <si>
    <t>DN 80/90</t>
  </si>
  <si>
    <t>DN 100/110</t>
  </si>
  <si>
    <t>DN 100/125</t>
  </si>
  <si>
    <t>DN 125/ 140</t>
  </si>
  <si>
    <t>DN 150 /160</t>
  </si>
  <si>
    <t>DN 150 / 180</t>
  </si>
  <si>
    <t>DN 200 /200</t>
  </si>
  <si>
    <t>DN 200 /225</t>
  </si>
  <si>
    <t>DN 250 /250</t>
  </si>
  <si>
    <t>DN 250 /280</t>
  </si>
  <si>
    <t>DN 63/90о</t>
  </si>
  <si>
    <t>DN 75/90о</t>
  </si>
  <si>
    <t>DN 90/90о</t>
  </si>
  <si>
    <t>DN 110/90о</t>
  </si>
  <si>
    <t>DN 125/90о</t>
  </si>
  <si>
    <t>DN 140/90о</t>
  </si>
  <si>
    <t>DN 160/90о</t>
  </si>
  <si>
    <t>DN 180/90о</t>
  </si>
  <si>
    <t>DN 200/90о</t>
  </si>
  <si>
    <t>DN 225/90о</t>
  </si>
  <si>
    <t>DN 250/90о</t>
  </si>
  <si>
    <t>DN 63/45о</t>
  </si>
  <si>
    <t>DN 75/45о</t>
  </si>
  <si>
    <t>DN 90/45о</t>
  </si>
  <si>
    <t>DN 110/45о</t>
  </si>
  <si>
    <t>DN 125/45о</t>
  </si>
  <si>
    <t>DN 140/45о</t>
  </si>
  <si>
    <t>DN 160/45о</t>
  </si>
  <si>
    <t>DN 180/45о</t>
  </si>
  <si>
    <t>DN 200/45о</t>
  </si>
  <si>
    <t>DN 225/45о</t>
  </si>
  <si>
    <t>DN 250/45о</t>
  </si>
  <si>
    <r>
      <t xml:space="preserve">Прирубница челична за туљак </t>
    </r>
    <r>
      <rPr>
        <sz val="10"/>
        <rFont val="Calibri"/>
        <family val="2"/>
      </rPr>
      <t>антикорозивно заштићена цинковањем.Прирубнице испитане по захтеву СРПС ЕН 12266-1:2012.За следеће димензије:</t>
    </r>
  </si>
  <si>
    <r>
      <rPr>
        <b/>
        <sz val="10"/>
        <rFont val="Calibri"/>
        <family val="2"/>
      </rPr>
      <t>ПЕ (полиетилен) лук за спајање цеви чеоним варењем 90</t>
    </r>
    <r>
      <rPr>
        <b/>
        <sz val="10"/>
        <rFont val="Calibri"/>
        <family val="2"/>
      </rPr>
      <t>°</t>
    </r>
    <r>
      <rPr>
        <sz val="10"/>
        <rFont val="Calibri"/>
        <family val="2"/>
      </rPr>
      <t xml:space="preserve"> ,ПЕ 100 ,бризган,радни притисак PN16 .  Обележен ознаком произвођача ,тип, притисак. Испитано према захтеву стандарда СРПС ЕН 12201-3:2013. За следеће пречнике:</t>
    </r>
  </si>
  <si>
    <t>DN 1 1/4"</t>
  </si>
  <si>
    <t>DN 1 1/2"</t>
  </si>
  <si>
    <t>DN ½“-3/4“-1“</t>
  </si>
  <si>
    <t>DN 5/4“-6/4“-2“</t>
  </si>
  <si>
    <r>
      <t xml:space="preserve">PE (полиетилен) туљак за летећу прирубницу, </t>
    </r>
    <r>
      <rPr>
        <sz val="10"/>
        <rFont val="Calibri"/>
        <family val="2"/>
      </rPr>
      <t>PE 100, бризган, радни притисак 16 бара, отпоран на УВ зрачење и смрзавање од -30°C до 60 °C.  Туљак обележен ознаком произвођача, тип, притисак. Испитано према захтеву стандарда СРПС ЕН 12201-3:2013.За следеће пречнике:</t>
    </r>
  </si>
  <si>
    <r>
      <rPr>
        <b/>
        <sz val="10"/>
        <rFont val="Calibri"/>
        <family val="2"/>
      </rPr>
      <t>ПЕ (полиетилен) лук за спајање цеви чеоним варењем 45</t>
    </r>
    <r>
      <rPr>
        <b/>
        <sz val="10"/>
        <rFont val="Calibri"/>
        <family val="2"/>
      </rPr>
      <t>°</t>
    </r>
    <r>
      <rPr>
        <sz val="10"/>
        <rFont val="Calibri"/>
        <family val="2"/>
      </rPr>
      <t xml:space="preserve"> ,ПЕ 100 , бризган,радни притисак PN16 . Обележен ознаком произвођача, тип, притисак. Испитано према захтеву стандарда СРПС ЕН 12201-3:2013. За следеће пречнике:</t>
    </r>
  </si>
  <si>
    <t>Ø 160/250</t>
  </si>
  <si>
    <t>Ø 200/500</t>
  </si>
  <si>
    <t>Ø 200/1000</t>
  </si>
  <si>
    <r>
      <t xml:space="preserve">Пропусни вентил, тип 125 </t>
    </r>
    <r>
      <rPr>
        <sz val="10"/>
        <color indexed="8"/>
        <rFont val="Calibri"/>
        <family val="2"/>
      </rPr>
      <t>(са зимском славином), месингани према стандарду СРПС ИСО 7-1,  номинални притисак до 20 бара. За све производе приложити одговарајући атест са траженим стандардима.  За следеће пречнике:</t>
    </r>
  </si>
  <si>
    <r>
      <t>Хидрантска капа за подземне хидранте,</t>
    </r>
    <r>
      <rPr>
        <sz val="10"/>
        <color indexed="8"/>
        <rFont val="Calibri"/>
        <family val="2"/>
      </rPr>
      <t xml:space="preserve"> без подесиве висине, капа се састоји из два дела: тела капе (битумен заштита) и поклопца капе (епокси заштита) материјал сиви лив , према захтевима стандарда СРПС C.J1600 ЕН 124</t>
    </r>
  </si>
  <si>
    <t>УКУПНО СА ПДВ:</t>
  </si>
  <si>
    <t>ПДВ:</t>
  </si>
  <si>
    <t>УКУПНО:</t>
  </si>
  <si>
    <r>
      <t>PE (полиетилен) цеви</t>
    </r>
    <r>
      <rPr>
        <sz val="10"/>
        <color indexed="8"/>
        <rFont val="Calibri"/>
        <family val="2"/>
      </rPr>
      <t>, PE 100, за питку воду, радни притисак PN 10/20°C, отпорне на УВ зрачење и смрзавање. Цеви обележене плавом бојом, ознаком произвођача, тип, притисак и датум производње.Према стандарду СРПС ЕН 12201-2:2014. Цеви испоручити у котуру, са исписаном укупном дужином цеви на котуру, за следеће пречнике:</t>
    </r>
  </si>
  <si>
    <r>
      <t>Сливничка решетка</t>
    </r>
    <r>
      <rPr>
        <sz val="10"/>
        <rFont val="Calibri"/>
        <family val="2"/>
      </rPr>
      <t xml:space="preserve"> са  рамом класе носивости D400 у свему према EN 124 од дуктилног гвожђа  сходно EN GJS 400-15. Решетка квадратна, равна  светлог отвора 400x400мм; минималне висине 100мм равна .  Рам квадратног облика 600x600мм. Решетка и рам морају бити од дуктилног лива са одговарајућом антикорозивном заштитом.</t>
    </r>
  </si>
  <si>
    <r>
      <t xml:space="preserve">Е мулти-џоинт полуспојница
</t>
    </r>
    <r>
      <rPr>
        <sz val="10"/>
        <rFont val="Calibri"/>
        <family val="2"/>
      </rPr>
      <t>Полуспојница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681-1:2007.                                 Погодан за пијаћу воду.            Максимални радни притисак: 16 bar Прирубница: PN 10                          Спојница намењена за азбест-цементне,ливено гвоздене и челичне  цеви.
За све производе приложити одговарајући атест са траженим стандардима.
 За следеће пречнике:</t>
    </r>
  </si>
  <si>
    <r>
      <t xml:space="preserve">U мулти-џоинт спојница
</t>
    </r>
    <r>
      <rPr>
        <sz val="10"/>
        <rFont val="Calibri"/>
        <family val="2"/>
      </rPr>
      <t>Спојница по СРПС ЕН 12266-1:2013 , СРПС ЕН 545:2013, према стандарду СРПС ЕН 1074-1:2009, за спајање цеви од било ког материјала на прирубнице PN 10  СРПС ЕН 1092-2/1:2008, материјал дуктил лив по СРПС ЕН 1563:2013. Спољна и унутрашња епoксидна заштита у складу са  DIN 30677-2:1988 и DIN 3476:1996 ,гумена заптивка  EPDM по СРПС ЕН 681-1:2007 .                                          Погодан за пијаћу воду.            Максимални радни притисак: 16 bar Прирубница: PN 10                          Спојница намењена за азбест-цементне,ливено гвоздене и челичне  цеви.
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</si>
  <si>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EKS комад PN 10/16</t>
    </r>
    <r>
      <rPr>
        <sz val="10"/>
        <rFont val="Calibri"/>
        <family val="2"/>
      </rPr>
      <t>,(спојка са прирубницом и муфом) са ангер гумом за EKS комад,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</si>
  <si>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 xml:space="preserve">FF комад PN 10/16 </t>
    </r>
    <r>
      <rPr>
        <sz val="10"/>
        <rFont val="Calibri"/>
        <family val="2"/>
      </rPr>
      <t>(цев са прирубницама),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 и дужине (DN/L):</t>
    </r>
  </si>
  <si>
    <r>
      <rPr>
        <b/>
        <sz val="10"/>
        <color indexed="8"/>
        <rFont val="Calibri"/>
        <family val="2"/>
      </rPr>
      <t>FKS комад PN 10/16</t>
    </r>
    <r>
      <rPr>
        <sz val="10"/>
        <color indexed="8"/>
        <rFont val="Calibri"/>
        <family val="2"/>
      </rPr>
      <t>, (спојка са прирубницом)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</si>
  <si>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Q комад PN 10/16</t>
    </r>
    <r>
      <rPr>
        <sz val="10"/>
        <rFont val="Calibri"/>
        <family val="2"/>
      </rPr>
      <t xml:space="preserve"> (лук са прирубницама 90°), испитано по захтевима СРПС ЕН 12266-1:2013,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</si>
  <si>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N комад PN 10/16</t>
    </r>
    <r>
      <rPr>
        <sz val="10"/>
        <rFont val="Calibri"/>
        <family val="2"/>
      </rPr>
      <t xml:space="preserve"> (лук са прирубницама 90° и стопом), испитано по захтевима СРПС ЕН 12266-1:2013 ,СРПС ЕН 545:2013, од нодуларног лива по стандарду СРПС ЕН 1563:2013, прирубницe разбушене по захтевима стандарда и СРПС ЕН 1092-2/1:2008, погодан за пијаћу воду. Сви комади морају да одговарају СРПС ЕН 1074-1:2009. Eпoкси заштита у складу са DIN 3476:1996 и DIN 30677-2:1988. 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</si>
  <si>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Х комад PN 10/16</t>
    </r>
    <r>
      <rPr>
        <sz val="10"/>
        <rFont val="Calibri"/>
        <family val="2"/>
      </rPr>
      <t xml:space="preserve"> (слепа прирубница),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</si>
  <si>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Ливена огрлица са унутрашњим навојем</t>
    </r>
    <r>
      <rPr>
        <sz val="10"/>
        <rFont val="Calibri"/>
        <family val="2"/>
      </rPr>
      <t xml:space="preserve"> за кућне прикључке, за PVC-PEHD цеви,према захтевима стандарда СРПС ЕН 12266-1:2013, СРПС ЕН 545:2013 , СРПС ЕН 681-1:2007 , СРПС ЕН ИСО 228-1:2011 , СРПС ЕН 1563:2013 , СРПС ЕН 1074-1:2009 следећих пречника:</t>
    </r>
  </si>
  <si>
    <r>
      <rPr>
        <b/>
        <sz val="10"/>
        <color indexed="8"/>
        <rFont val="Calibri"/>
        <family val="2"/>
      </rPr>
      <t>Уградбена гарнитура</t>
    </r>
    <r>
      <rPr>
        <sz val="10"/>
        <color indexed="8"/>
        <rFont val="Calibri"/>
        <family val="2"/>
      </rPr>
      <t>, испитано по захтевима СРПС ЕН 12266-1:2013 , СРПС ЕН 545:2013. Састоји од тела-цеви по СРПС ЕН 10219-1:2011, заштитне цеви од ПЕ по СРПС ЕН 12201-1:2012 и горње и доње четвртке од сивог лива по СРПС ЕН 1561:2012.                                                      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</si>
  <si>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Неповратни вентил са куглом PN 10</t>
    </r>
    <r>
      <rPr>
        <sz val="10"/>
        <rFont val="Calibri"/>
        <family val="2"/>
      </rPr>
      <t xml:space="preserve"> за хоризонталну и вертикалну уградњу на канализациону мрежу PN 10, димензије прирубница и обрада према СРПС ЕН 1092-2 ,испитано према ѕахтевима стандарда СРПС ЕН 1074-1, тело и поклопац вентила од дуктилног лива , кугла од алуминијума или од ливеног гвожђа обложена НБР гумом са слободном ротацијом током рада, епоксидна спољашња и унутрашња заштита. 
За следеће пречнике:</t>
    </r>
  </si>
  <si>
    <r>
      <rPr>
        <b/>
        <sz val="10"/>
        <color indexed="8"/>
        <rFont val="Calibri"/>
        <family val="2"/>
      </rPr>
      <t>Овални засун</t>
    </r>
    <r>
      <rPr>
        <sz val="10"/>
        <color indexed="8"/>
        <rFont val="Calibri"/>
        <family val="2"/>
      </rPr>
      <t>, према стандарду СРПС ЕН 1074-1:2009 ,СРПС ЕН 1074-2:2009 и СРПС ЕН 12266-1:2013.Тело и поклопац засуна из два дела . Уградбена мера дуга израда (Ф5)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                                    Радни притисак: NP10 bara.
За све производе приложити одговарајући атест са траженим стандардима.
За следеће димензије:</t>
    </r>
  </si>
  <si>
    <r>
      <rPr>
        <b/>
        <sz val="10"/>
        <color indexed="8"/>
        <rFont val="Calibri"/>
        <family val="2"/>
      </rPr>
      <t>Пљоснати засун</t>
    </r>
    <r>
      <rPr>
        <sz val="10"/>
        <color indexed="8"/>
        <rFont val="Calibri"/>
        <family val="2"/>
      </rPr>
      <t xml:space="preserve">, према стандарду СРПС ЕН 1074-1:2009 ,СРПС ЕН 1074-2:2009 и СРПС ЕН 12266-1:2013. Тело и поклопац засуна из два дела . Уградбена мера кратка израда (Ф4) према СРПС ЕН 558:2012. Вентил са еластичним заптивањем без потребе периодичног чишћења унутрашњости, са прирубничким крајевима у складу са  СРПС ЕН 1092-2/1:2008. Потребан је пун проток по целој дужини  засуна.                           Материјал:тело и поклопац дуктил лив GGG-50 по СРПС ЕН 1563:2013                  - клин  од нодуларног лива у складу са СРПС ЕН 1563:2013 стандардом са пластичним уметнутим вођицама у потпуности гумиран са ЕПДМ гумом у складу са СРПС ЕН 681-1:2007, погодан за питку воду; вретено од нерђајућег челика израђено техником ваљања са фиксираним челичним прстеном за ограничено кретање клина по вретену. Гумене заптивке по стандраду СРПС ЕН 681-1:2007. Спољна и унутрашња епoксидна заштита у складу са  DIN 30677-2:1988 и DIN 3476:1996 . Медиум: Питка вода                                   За радне температуре: до 70 С Прирубнице: PN 10 по СРПС ЕН 1092-2/1:2008                                             Произвођач мора бити у систему контроле квалитета ИСО 9001 , ИСО 14001 и  ОХСАС 18001.                                      Радни притисак: NP10 bara.
За све производе приложити одговарајући атест са траженим стандардима.
За следеће димензије:
</t>
    </r>
  </si>
  <si>
    <r>
      <rPr>
        <b/>
        <sz val="10"/>
        <color indexed="8"/>
        <rFont val="Calibri"/>
        <family val="2"/>
      </rPr>
      <t>Сигурносни магнетни кључ</t>
    </r>
    <r>
      <rPr>
        <sz val="10"/>
        <color indexed="8"/>
        <rFont val="Calibri"/>
        <family val="2"/>
      </rPr>
      <t xml:space="preserve"> за отварање/затварање кугластих вентила. Тело, окретач за отварање/затварање кугластих сигурносних вентила треба да је израђен од тврде пластике или од адекватног нерђајућег материјала са уграђеним специјалним магнетима за отварање/затварање вентила.                      За следеће пречнике:</t>
    </r>
  </si>
  <si>
    <r>
      <rPr>
        <b/>
        <sz val="10"/>
        <color indexed="8"/>
        <rFont val="Calibri"/>
        <family val="2"/>
      </rPr>
      <t>Сигурносни магнетни кугласти вентил</t>
    </r>
    <r>
      <rPr>
        <sz val="10"/>
        <color indexed="8"/>
        <rFont val="Calibri"/>
        <family val="2"/>
      </rPr>
      <t xml:space="preserve">. Радни притисак до 16 бара.За пијаћу воду. Могућност степенастог отварања/затварања. Вентил се не може отварати/затварати без сигурносног магнетног кључа. Материјал кућишта је месинг, а према захтевима стандарда СРПС ЕН ИСО 228-1:2011 и СРПС ЕН 12266-1:2013. За све производе приложити одговарајући атест са траженим стандардима. 
За следеће пречнике:
</t>
    </r>
  </si>
  <si>
    <r>
      <rPr>
        <b/>
        <sz val="10"/>
        <color indexed="8"/>
        <rFont val="Calibri"/>
        <family val="2"/>
      </rPr>
      <t xml:space="preserve">TТ комад PN 10/16, </t>
    </r>
    <r>
      <rPr>
        <sz val="10"/>
        <color indexed="8"/>
        <rFont val="Calibri"/>
        <family val="2"/>
      </rPr>
      <t>(дупла 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</si>
  <si>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color indexed="8"/>
        <rFont val="Calibri"/>
        <family val="2"/>
      </rPr>
      <t>T комад PN 10/16</t>
    </r>
    <r>
      <rPr>
        <sz val="10"/>
        <color indexed="8"/>
        <rFont val="Calibri"/>
        <family val="2"/>
      </rPr>
      <t>, (Т рачва са прирубницама)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</si>
  <si>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FFR комад PN 10/16</t>
    </r>
    <r>
      <rPr>
        <sz val="10"/>
        <rFont val="Calibri"/>
        <family val="2"/>
      </rPr>
      <t xml:space="preserve"> (редукција са прирубницама), испитано по захтевима СРПС ЕН 12266-1:2013 ,СРПС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За следеће пречнике:</t>
    </r>
  </si>
  <si>
    <r>
      <rPr>
        <b/>
        <sz val="10"/>
        <rFont val="Calibri"/>
        <family val="2"/>
      </rPr>
      <t>XG комад PN 10/16</t>
    </r>
    <r>
      <rPr>
        <sz val="10"/>
        <rFont val="Calibri"/>
        <family val="2"/>
      </rPr>
      <t xml:space="preserve"> (прирубница са навојем), испитано по захтевима СРПС ЕН 12266-1:2013 , СРПС ЕН 545:2013, од нодуларног лива по стандарду СРПС ЕН 1563:2013, прирубницe разбушене по захтевима стандарда СРПС ЕН 1092-2/1:2008, погодан за пијаћу воду. Сви комади морају да одговарају СРПС ЕН 1074-1:2009. Eпoкси заштита у складу са DIN 3476:1996 и DIN 30677-2:1988. За све производе приложити одговарајући атест са траженим стандардима.
 За следеће пречнике:</t>
    </r>
  </si>
  <si>
    <r>
      <rPr>
        <b/>
        <sz val="10"/>
        <rFont val="Calibri"/>
        <family val="2"/>
      </rPr>
      <t>МДК комад PN 10/16</t>
    </r>
    <r>
      <rPr>
        <sz val="10"/>
        <rFont val="Calibri"/>
        <family val="2"/>
      </rPr>
      <t>,(монтажно демонтажни комад) испитано по захтевима СРПС ЕН 12266-1:2013 , СРПС ЕН 545:2013,  материјал дуктил лив по СРПС ЕН 1563:2013, прирубнице PN 10/16 бара израђене по  СРПС ЕН 1092-2/1:2008, погодан за пијаћу воду, епoкси заштита у складу са DIN 3476:1996 и DIN 30677-2:1988, гумена заптивка  EPDM по СРПС ЕН 681-1:2007. Сви комади морају да одговарају СРПС ЕН 1074-1:2009. За све производе приложити одговарајући атест са траженим стандардима.                                                             За следеће пречнике:</t>
    </r>
  </si>
  <si>
    <r>
      <rPr>
        <b/>
        <sz val="10"/>
        <rFont val="Calibri"/>
        <family val="2"/>
      </rPr>
      <t>Репарациона обујмица</t>
    </r>
    <r>
      <rPr>
        <sz val="10"/>
        <rFont val="Calibri"/>
        <family val="2"/>
      </rPr>
      <t xml:space="preserve"> за санацију цурења на цевоводима, за PEHD-PVC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 Све испитано по стандарду СРПС ЕН 12266-1:2013                                                     За све производе приложити одговарајући атест са траженим стандардима.За следеће пречнике:</t>
    </r>
  </si>
  <si>
    <r>
      <rPr>
        <b/>
        <sz val="10"/>
        <rFont val="Calibri"/>
        <family val="2"/>
      </rPr>
      <t>Репарациона обујмица (куплунг шелна)</t>
    </r>
    <r>
      <rPr>
        <sz val="10"/>
        <rFont val="Calibri"/>
        <family val="2"/>
      </rPr>
      <t>, за санацију цурења на цевоводима за АЦ цеви, сви метални делови израђени од прохром лима по СРПС ЕН 10088-2:2011, са чешљем од инокса према стандарду СРПС ЕН 10088-3:2011, са профилисаном заптивном гумом ЕПДМ по СРПС ЕН 681-1:2007, по целом унутрашњем ободу. Вијци од прохрома.Све испитано по стандарду СРПС ЕН 12266-1:2013 ,                                                     За све производе приложити одговарајући атест са траженим стандардима. За следеће пречнике:</t>
    </r>
  </si>
  <si>
    <r>
      <t xml:space="preserve">ПВЦ (поливинилхлорид) цеви, за питку воду, </t>
    </r>
    <r>
      <rPr>
        <sz val="10"/>
        <rFont val="Calibri"/>
        <family val="2"/>
      </rPr>
      <t>PN 10, укључујући заптивни прстен,израђене према СРПС ЕН ИСО 1452-1:2011 ,СРПС ЕН ИСО 1452-2:2011 ,СРПС ЕН ИСО 1452-3:2011 , СРПС ЕН ИСО 1452-5:2011 за следеће пречнике:</t>
    </r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</si>
</sst>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&quot;-&quot;??_);_(@_)"/>
    <numFmt numFmtId="165" formatCode="_-* #,##0.00\ _Д_и_н_._-;\-* #,##0.00\ _Д_и_н_._-;_-* &quot;-&quot;??\ _Д_и_н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double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42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42" applyFont="1" applyBorder="1" applyAlignment="1">
      <alignment horizontal="right" vertical="center" wrapText="1"/>
    </xf>
    <xf numFmtId="0" fontId="47" fillId="0" borderId="0" xfId="0" applyFont="1" applyBorder="1" applyAlignment="1">
      <alignment vertical="center" wrapText="1"/>
    </xf>
    <xf numFmtId="43" fontId="48" fillId="0" borderId="12" xfId="0" applyNumberFormat="1" applyFont="1" applyBorder="1" applyAlignment="1">
      <alignment horizontal="right" wrapText="1"/>
    </xf>
    <xf numFmtId="43" fontId="48" fillId="0" borderId="13" xfId="42" applyNumberFormat="1" applyFont="1" applyBorder="1" applyAlignment="1">
      <alignment horizontal="right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64" fontId="49" fillId="0" borderId="10" xfId="42" applyFont="1" applyBorder="1" applyAlignment="1">
      <alignment horizontal="right"/>
    </xf>
    <xf numFmtId="164" fontId="49" fillId="0" borderId="10" xfId="42" applyFont="1" applyBorder="1" applyAlignment="1">
      <alignment horizontal="right" vertical="center"/>
    </xf>
    <xf numFmtId="164" fontId="49" fillId="0" borderId="10" xfId="42" applyFont="1" applyBorder="1" applyAlignment="1">
      <alignment horizontal="right" wrapText="1"/>
    </xf>
    <xf numFmtId="164" fontId="49" fillId="0" borderId="10" xfId="42" applyFont="1" applyBorder="1" applyAlignment="1">
      <alignment horizontal="right" vertical="center" wrapText="1"/>
    </xf>
    <xf numFmtId="164" fontId="3" fillId="0" borderId="10" xfId="42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46" fillId="0" borderId="14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justify" wrapText="1"/>
    </xf>
    <xf numFmtId="0" fontId="49" fillId="0" borderId="10" xfId="0" applyFont="1" applyBorder="1" applyAlignment="1">
      <alignment horizontal="right" wrapText="1"/>
    </xf>
    <xf numFmtId="0" fontId="49" fillId="0" borderId="14" xfId="0" applyFont="1" applyBorder="1" applyAlignment="1">
      <alignment horizontal="center" wrapText="1"/>
    </xf>
    <xf numFmtId="164" fontId="49" fillId="0" borderId="14" xfId="42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164" fontId="49" fillId="0" borderId="11" xfId="42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164" fontId="49" fillId="0" borderId="10" xfId="42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wrapText="1"/>
    </xf>
    <xf numFmtId="164" fontId="46" fillId="0" borderId="14" xfId="42" applyFont="1" applyBorder="1" applyAlignment="1">
      <alignment horizontal="right" vertical="center" wrapText="1"/>
    </xf>
    <xf numFmtId="0" fontId="44" fillId="0" borderId="0" xfId="0" applyFont="1" applyAlignment="1">
      <alignment/>
    </xf>
    <xf numFmtId="164" fontId="49" fillId="0" borderId="0" xfId="42" applyNumberFormat="1" applyFont="1" applyAlignment="1">
      <alignment/>
    </xf>
    <xf numFmtId="164" fontId="49" fillId="0" borderId="10" xfId="42" applyNumberFormat="1" applyFont="1" applyBorder="1" applyAlignment="1">
      <alignment horizontal="center" wrapText="1"/>
    </xf>
    <xf numFmtId="164" fontId="49" fillId="0" borderId="10" xfId="42" applyNumberFormat="1" applyFont="1" applyBorder="1" applyAlignment="1">
      <alignment/>
    </xf>
    <xf numFmtId="164" fontId="49" fillId="0" borderId="10" xfId="42" applyNumberFormat="1" applyFont="1" applyBorder="1" applyAlignment="1">
      <alignment horizontal="right"/>
    </xf>
    <xf numFmtId="164" fontId="49" fillId="0" borderId="10" xfId="42" applyNumberFormat="1" applyFont="1" applyBorder="1" applyAlignment="1">
      <alignment wrapText="1"/>
    </xf>
    <xf numFmtId="164" fontId="49" fillId="0" borderId="10" xfId="42" applyNumberFormat="1" applyFont="1" applyFill="1" applyBorder="1" applyAlignment="1">
      <alignment horizontal="right"/>
    </xf>
    <xf numFmtId="164" fontId="49" fillId="0" borderId="10" xfId="42" applyNumberFormat="1" applyFont="1" applyBorder="1" applyAlignment="1">
      <alignment/>
    </xf>
    <xf numFmtId="164" fontId="49" fillId="0" borderId="10" xfId="42" applyNumberFormat="1" applyFont="1" applyBorder="1" applyAlignment="1">
      <alignment horizontal="right" wrapText="1"/>
    </xf>
    <xf numFmtId="164" fontId="49" fillId="0" borderId="10" xfId="42" applyNumberFormat="1" applyFont="1" applyBorder="1" applyAlignment="1">
      <alignment horizontal="right" vertical="center" wrapText="1"/>
    </xf>
    <xf numFmtId="164" fontId="49" fillId="0" borderId="10" xfId="42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49" fillId="0" borderId="10" xfId="42" applyFont="1" applyBorder="1" applyAlignment="1">
      <alignment/>
    </xf>
    <xf numFmtId="0" fontId="49" fillId="0" borderId="11" xfId="0" applyFont="1" applyBorder="1" applyAlignment="1">
      <alignment wrapText="1"/>
    </xf>
    <xf numFmtId="164" fontId="49" fillId="0" borderId="11" xfId="42" applyFont="1" applyBorder="1" applyAlignment="1">
      <alignment horizontal="right" wrapText="1"/>
    </xf>
    <xf numFmtId="0" fontId="49" fillId="0" borderId="14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50" fillId="0" borderId="10" xfId="0" applyFont="1" applyBorder="1" applyAlignment="1">
      <alignment horizontal="right" wrapText="1"/>
    </xf>
    <xf numFmtId="0" fontId="50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17" fontId="50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164" fontId="48" fillId="33" borderId="1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49" fillId="0" borderId="10" xfId="42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3" fillId="0" borderId="19" xfId="0" applyFont="1" applyBorder="1" applyAlignment="1">
      <alignment horizontal="left" wrapText="1"/>
    </xf>
    <xf numFmtId="0" fontId="53" fillId="0" borderId="20" xfId="0" applyFont="1" applyBorder="1" applyAlignment="1">
      <alignment horizontal="left" wrapText="1"/>
    </xf>
    <xf numFmtId="0" fontId="53" fillId="0" borderId="21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1" xfId="0" applyFont="1" applyBorder="1" applyAlignment="1">
      <alignment horizontal="left"/>
    </xf>
    <xf numFmtId="0" fontId="53" fillId="0" borderId="22" xfId="0" applyFont="1" applyBorder="1" applyAlignment="1">
      <alignment horizontal="left"/>
    </xf>
    <xf numFmtId="0" fontId="48" fillId="0" borderId="19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6.7109375" style="0" customWidth="1"/>
    <col min="2" max="2" width="39.28125" style="0" customWidth="1"/>
    <col min="3" max="3" width="6.57421875" style="0" bestFit="1" customWidth="1"/>
    <col min="4" max="4" width="5.8515625" style="0" bestFit="1" customWidth="1"/>
    <col min="5" max="5" width="10.00390625" style="0" bestFit="1" customWidth="1"/>
    <col min="6" max="6" width="14.421875" style="0" bestFit="1" customWidth="1"/>
  </cols>
  <sheetData>
    <row r="1" ht="15">
      <c r="B1" s="35" t="s">
        <v>244</v>
      </c>
    </row>
    <row r="2" ht="15">
      <c r="B2" s="35"/>
    </row>
    <row r="3" ht="15">
      <c r="B3" s="35"/>
    </row>
    <row r="4" spans="1:6" ht="25.5">
      <c r="A4" s="72" t="s">
        <v>0</v>
      </c>
      <c r="B4" s="72" t="s">
        <v>1</v>
      </c>
      <c r="C4" s="72" t="s">
        <v>5</v>
      </c>
      <c r="D4" s="72" t="s">
        <v>2</v>
      </c>
      <c r="E4" s="72" t="s">
        <v>3</v>
      </c>
      <c r="F4" s="74" t="s">
        <v>4</v>
      </c>
    </row>
    <row r="5" spans="1:6" ht="46.5" customHeight="1">
      <c r="A5" s="1">
        <v>1</v>
      </c>
      <c r="B5" s="20" t="s">
        <v>209</v>
      </c>
      <c r="C5" s="1" t="s">
        <v>24</v>
      </c>
      <c r="D5" s="1">
        <v>20</v>
      </c>
      <c r="E5" s="2"/>
      <c r="F5" s="2">
        <f>+D5*E5</f>
        <v>0</v>
      </c>
    </row>
    <row r="6" spans="1:6" ht="47.25" customHeight="1">
      <c r="A6" s="1">
        <v>2</v>
      </c>
      <c r="B6" s="20" t="s">
        <v>210</v>
      </c>
      <c r="C6" s="1" t="s">
        <v>24</v>
      </c>
      <c r="D6" s="1">
        <v>80</v>
      </c>
      <c r="E6" s="2"/>
      <c r="F6" s="2">
        <f>+D6*E6</f>
        <v>0</v>
      </c>
    </row>
    <row r="7" spans="1:6" ht="51" customHeight="1">
      <c r="A7" s="1">
        <v>3</v>
      </c>
      <c r="B7" s="20" t="s">
        <v>211</v>
      </c>
      <c r="C7" s="1" t="s">
        <v>24</v>
      </c>
      <c r="D7" s="1">
        <v>5</v>
      </c>
      <c r="E7" s="2"/>
      <c r="F7" s="2">
        <f>+D7*E7</f>
        <v>0</v>
      </c>
    </row>
    <row r="8" spans="1:6" ht="49.5" customHeight="1">
      <c r="A8" s="1">
        <v>4</v>
      </c>
      <c r="B8" s="20" t="s">
        <v>212</v>
      </c>
      <c r="C8" s="1" t="s">
        <v>24</v>
      </c>
      <c r="D8" s="1">
        <v>2</v>
      </c>
      <c r="E8" s="2"/>
      <c r="F8" s="2">
        <f>+D8*E8</f>
        <v>0</v>
      </c>
    </row>
    <row r="9" spans="1:6" ht="45">
      <c r="A9" s="1">
        <v>5</v>
      </c>
      <c r="B9" s="20" t="s">
        <v>213</v>
      </c>
      <c r="C9" s="1" t="s">
        <v>24</v>
      </c>
      <c r="D9" s="1">
        <v>2</v>
      </c>
      <c r="E9" s="2"/>
      <c r="F9" s="2">
        <f>+D9*E9</f>
        <v>0</v>
      </c>
    </row>
    <row r="10" spans="1:6" ht="49.5" customHeight="1">
      <c r="A10" s="1">
        <v>6</v>
      </c>
      <c r="B10" s="20" t="s">
        <v>214</v>
      </c>
      <c r="C10" s="1" t="s">
        <v>24</v>
      </c>
      <c r="D10" s="1">
        <v>1</v>
      </c>
      <c r="E10" s="2"/>
      <c r="F10" s="2">
        <f aca="true" t="shared" si="0" ref="F10:F16">+D10*E10</f>
        <v>0</v>
      </c>
    </row>
    <row r="11" spans="1:6" ht="52.5" customHeight="1">
      <c r="A11" s="1">
        <v>7</v>
      </c>
      <c r="B11" s="20" t="s">
        <v>215</v>
      </c>
      <c r="C11" s="1" t="s">
        <v>24</v>
      </c>
      <c r="D11" s="1">
        <v>1</v>
      </c>
      <c r="E11" s="2"/>
      <c r="F11" s="2">
        <f t="shared" si="0"/>
        <v>0</v>
      </c>
    </row>
    <row r="12" spans="1:6" ht="60">
      <c r="A12" s="1">
        <v>8</v>
      </c>
      <c r="B12" s="20" t="s">
        <v>216</v>
      </c>
      <c r="C12" s="1" t="s">
        <v>24</v>
      </c>
      <c r="D12" s="1">
        <v>1</v>
      </c>
      <c r="E12" s="2"/>
      <c r="F12" s="2">
        <f t="shared" si="0"/>
        <v>0</v>
      </c>
    </row>
    <row r="13" spans="1:6" ht="60">
      <c r="A13" s="1">
        <v>9</v>
      </c>
      <c r="B13" s="20" t="s">
        <v>217</v>
      </c>
      <c r="C13" s="1" t="s">
        <v>24</v>
      </c>
      <c r="D13" s="1">
        <v>2</v>
      </c>
      <c r="E13" s="2"/>
      <c r="F13" s="2">
        <f t="shared" si="0"/>
        <v>0</v>
      </c>
    </row>
    <row r="14" spans="1:6" ht="60">
      <c r="A14" s="1">
        <v>10</v>
      </c>
      <c r="B14" s="20" t="s">
        <v>218</v>
      </c>
      <c r="C14" s="1" t="s">
        <v>24</v>
      </c>
      <c r="D14" s="1">
        <v>4</v>
      </c>
      <c r="E14" s="2"/>
      <c r="F14" s="2">
        <f t="shared" si="0"/>
        <v>0</v>
      </c>
    </row>
    <row r="15" spans="1:6" ht="45">
      <c r="A15" s="32">
        <v>11</v>
      </c>
      <c r="B15" s="33" t="s">
        <v>242</v>
      </c>
      <c r="C15" s="1" t="s">
        <v>24</v>
      </c>
      <c r="D15" s="32">
        <v>30</v>
      </c>
      <c r="E15" s="34"/>
      <c r="F15" s="2">
        <f t="shared" si="0"/>
        <v>0</v>
      </c>
    </row>
    <row r="16" spans="1:6" ht="30.75" thickBot="1">
      <c r="A16" s="3">
        <v>12</v>
      </c>
      <c r="B16" s="31" t="s">
        <v>243</v>
      </c>
      <c r="C16" s="3" t="s">
        <v>24</v>
      </c>
      <c r="D16" s="3">
        <v>30</v>
      </c>
      <c r="E16" s="4"/>
      <c r="F16" s="4">
        <f t="shared" si="0"/>
        <v>0</v>
      </c>
    </row>
    <row r="17" spans="1:6" ht="15.75" customHeight="1" thickTop="1">
      <c r="A17" s="21"/>
      <c r="B17" s="21"/>
      <c r="C17" s="88" t="s">
        <v>174</v>
      </c>
      <c r="D17" s="89"/>
      <c r="E17" s="75"/>
      <c r="F17" s="6">
        <f>SUM(F5:F16)</f>
        <v>0</v>
      </c>
    </row>
    <row r="18" spans="1:6" ht="15">
      <c r="A18" s="22"/>
      <c r="B18" s="22"/>
      <c r="C18" s="90" t="s">
        <v>175</v>
      </c>
      <c r="D18" s="91"/>
      <c r="E18" s="76"/>
      <c r="F18" s="7">
        <f>+F17*0.2</f>
        <v>0</v>
      </c>
    </row>
    <row r="19" spans="1:6" ht="15" customHeight="1">
      <c r="A19" s="22"/>
      <c r="B19" s="22"/>
      <c r="C19" s="92" t="s">
        <v>176</v>
      </c>
      <c r="D19" s="93"/>
      <c r="E19" s="76"/>
      <c r="F19" s="7">
        <f>+F17+F18</f>
        <v>0</v>
      </c>
    </row>
  </sheetData>
  <sheetProtection/>
  <mergeCells count="3">
    <mergeCell ref="C17:D17"/>
    <mergeCell ref="C18:D18"/>
    <mergeCell ref="C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7"/>
  <sheetViews>
    <sheetView zoomScalePageLayoutView="0" workbookViewId="0" topLeftCell="A1">
      <selection activeCell="F606" sqref="F606"/>
    </sheetView>
  </sheetViews>
  <sheetFormatPr defaultColWidth="9.140625" defaultRowHeight="15"/>
  <cols>
    <col min="1" max="1" width="6.7109375" style="46" customWidth="1"/>
    <col min="2" max="2" width="40.7109375" style="46" customWidth="1"/>
    <col min="3" max="3" width="6.7109375" style="46" customWidth="1"/>
    <col min="4" max="4" width="8.7109375" style="46" customWidth="1"/>
    <col min="5" max="5" width="9.7109375" style="36" customWidth="1"/>
    <col min="6" max="6" width="14.421875" style="36" bestFit="1" customWidth="1"/>
    <col min="7" max="16384" width="9.140625" style="46" customWidth="1"/>
  </cols>
  <sheetData>
    <row r="1" ht="12.75">
      <c r="B1" s="47" t="s">
        <v>245</v>
      </c>
    </row>
    <row r="2" ht="12.75">
      <c r="B2" s="47"/>
    </row>
    <row r="3" ht="12.75">
      <c r="B3" s="47"/>
    </row>
    <row r="4" spans="1:6" ht="25.5">
      <c r="A4" s="72" t="s">
        <v>0</v>
      </c>
      <c r="B4" s="72" t="s">
        <v>1</v>
      </c>
      <c r="C4" s="72" t="s">
        <v>5</v>
      </c>
      <c r="D4" s="72" t="s">
        <v>2</v>
      </c>
      <c r="E4" s="73" t="s">
        <v>3</v>
      </c>
      <c r="F4" s="73" t="s">
        <v>4</v>
      </c>
    </row>
    <row r="5" spans="1:6" ht="102">
      <c r="A5" s="13"/>
      <c r="B5" s="77" t="s">
        <v>339</v>
      </c>
      <c r="C5" s="8"/>
      <c r="D5" s="29"/>
      <c r="E5" s="37"/>
      <c r="F5" s="42"/>
    </row>
    <row r="6" spans="1:6" ht="12.75">
      <c r="A6" s="13">
        <v>1</v>
      </c>
      <c r="B6" s="8" t="s">
        <v>191</v>
      </c>
      <c r="C6" s="13" t="s">
        <v>7</v>
      </c>
      <c r="D6" s="29">
        <v>100</v>
      </c>
      <c r="E6" s="37"/>
      <c r="F6" s="42">
        <f aca="true" t="shared" si="0" ref="F6:F13">+D6*E6</f>
        <v>0</v>
      </c>
    </row>
    <row r="7" spans="1:6" ht="12.75">
      <c r="A7" s="13">
        <v>2</v>
      </c>
      <c r="B7" s="8" t="s">
        <v>6</v>
      </c>
      <c r="C7" s="13" t="s">
        <v>7</v>
      </c>
      <c r="D7" s="29">
        <v>600</v>
      </c>
      <c r="E7" s="37"/>
      <c r="F7" s="42">
        <f t="shared" si="0"/>
        <v>0</v>
      </c>
    </row>
    <row r="8" spans="1:6" ht="12.75">
      <c r="A8" s="13">
        <v>3</v>
      </c>
      <c r="B8" s="8" t="s">
        <v>8</v>
      </c>
      <c r="C8" s="13" t="s">
        <v>7</v>
      </c>
      <c r="D8" s="29">
        <v>300</v>
      </c>
      <c r="E8" s="37"/>
      <c r="F8" s="42">
        <f t="shared" si="0"/>
        <v>0</v>
      </c>
    </row>
    <row r="9" spans="1:6" ht="12.75">
      <c r="A9" s="13">
        <v>4</v>
      </c>
      <c r="B9" s="8" t="s">
        <v>9</v>
      </c>
      <c r="C9" s="13" t="s">
        <v>7</v>
      </c>
      <c r="D9" s="29">
        <v>400</v>
      </c>
      <c r="E9" s="37"/>
      <c r="F9" s="42">
        <f t="shared" si="0"/>
        <v>0</v>
      </c>
    </row>
    <row r="10" spans="1:6" ht="12.75">
      <c r="A10" s="13">
        <v>5</v>
      </c>
      <c r="B10" s="8" t="s">
        <v>10</v>
      </c>
      <c r="C10" s="13" t="s">
        <v>7</v>
      </c>
      <c r="D10" s="29">
        <v>100</v>
      </c>
      <c r="E10" s="37"/>
      <c r="F10" s="42">
        <f t="shared" si="0"/>
        <v>0</v>
      </c>
    </row>
    <row r="11" spans="1:6" ht="12.75">
      <c r="A11" s="13">
        <v>6</v>
      </c>
      <c r="B11" s="8" t="s">
        <v>11</v>
      </c>
      <c r="C11" s="13" t="s">
        <v>7</v>
      </c>
      <c r="D11" s="29">
        <v>200</v>
      </c>
      <c r="E11" s="37"/>
      <c r="F11" s="42">
        <f t="shared" si="0"/>
        <v>0</v>
      </c>
    </row>
    <row r="12" spans="1:6" ht="12.75">
      <c r="A12" s="13">
        <v>7</v>
      </c>
      <c r="B12" s="8" t="s">
        <v>12</v>
      </c>
      <c r="C12" s="13" t="s">
        <v>7</v>
      </c>
      <c r="D12" s="29">
        <v>100</v>
      </c>
      <c r="E12" s="37"/>
      <c r="F12" s="42">
        <f t="shared" si="0"/>
        <v>0</v>
      </c>
    </row>
    <row r="13" spans="1:6" ht="12.75">
      <c r="A13" s="13">
        <v>8</v>
      </c>
      <c r="B13" s="8" t="s">
        <v>13</v>
      </c>
      <c r="C13" s="13" t="s">
        <v>7</v>
      </c>
      <c r="D13" s="29">
        <v>120</v>
      </c>
      <c r="E13" s="37"/>
      <c r="F13" s="42">
        <f t="shared" si="0"/>
        <v>0</v>
      </c>
    </row>
    <row r="14" spans="1:6" ht="12.75">
      <c r="A14" s="13"/>
      <c r="B14" s="8"/>
      <c r="C14" s="13"/>
      <c r="D14" s="29"/>
      <c r="E14" s="37"/>
      <c r="F14" s="42"/>
    </row>
    <row r="15" spans="1:6" ht="89.25">
      <c r="A15" s="60"/>
      <c r="B15" s="65" t="s">
        <v>329</v>
      </c>
      <c r="C15" s="61"/>
      <c r="D15" s="61"/>
      <c r="E15" s="62"/>
      <c r="F15" s="61"/>
    </row>
    <row r="16" spans="1:6" ht="15">
      <c r="A16" s="13">
        <f>+A13+1</f>
        <v>9</v>
      </c>
      <c r="B16" s="61" t="s">
        <v>278</v>
      </c>
      <c r="C16" s="13" t="s">
        <v>24</v>
      </c>
      <c r="D16" s="60">
        <v>2</v>
      </c>
      <c r="E16" s="61"/>
      <c r="F16" s="42">
        <f aca="true" t="shared" si="1" ref="F16:F26">+D16*E16</f>
        <v>0</v>
      </c>
    </row>
    <row r="17" spans="1:6" ht="15">
      <c r="A17" s="13">
        <f>+A16+1</f>
        <v>10</v>
      </c>
      <c r="B17" s="61" t="s">
        <v>279</v>
      </c>
      <c r="C17" s="13" t="s">
        <v>24</v>
      </c>
      <c r="D17" s="60">
        <v>2</v>
      </c>
      <c r="E17" s="61"/>
      <c r="F17" s="42">
        <f t="shared" si="1"/>
        <v>0</v>
      </c>
    </row>
    <row r="18" spans="1:6" ht="15">
      <c r="A18" s="13">
        <f aca="true" t="shared" si="2" ref="A18:A26">+A17+1</f>
        <v>11</v>
      </c>
      <c r="B18" s="61" t="s">
        <v>280</v>
      </c>
      <c r="C18" s="13" t="s">
        <v>24</v>
      </c>
      <c r="D18" s="60">
        <v>2</v>
      </c>
      <c r="E18" s="61"/>
      <c r="F18" s="42">
        <f t="shared" si="1"/>
        <v>0</v>
      </c>
    </row>
    <row r="19" spans="1:6" ht="15">
      <c r="A19" s="13">
        <f t="shared" si="2"/>
        <v>12</v>
      </c>
      <c r="B19" s="61" t="s">
        <v>281</v>
      </c>
      <c r="C19" s="13" t="s">
        <v>24</v>
      </c>
      <c r="D19" s="60">
        <v>2</v>
      </c>
      <c r="E19" s="61"/>
      <c r="F19" s="42">
        <f t="shared" si="1"/>
        <v>0</v>
      </c>
    </row>
    <row r="20" spans="1:6" ht="15">
      <c r="A20" s="13">
        <f t="shared" si="2"/>
        <v>13</v>
      </c>
      <c r="B20" s="61" t="s">
        <v>282</v>
      </c>
      <c r="C20" s="13" t="s">
        <v>24</v>
      </c>
      <c r="D20" s="60">
        <v>2</v>
      </c>
      <c r="E20" s="61"/>
      <c r="F20" s="42">
        <f t="shared" si="1"/>
        <v>0</v>
      </c>
    </row>
    <row r="21" spans="1:6" ht="15">
      <c r="A21" s="13">
        <f t="shared" si="2"/>
        <v>14</v>
      </c>
      <c r="B21" s="61" t="s">
        <v>283</v>
      </c>
      <c r="C21" s="13" t="s">
        <v>24</v>
      </c>
      <c r="D21" s="60">
        <v>2</v>
      </c>
      <c r="E21" s="61"/>
      <c r="F21" s="42">
        <f t="shared" si="1"/>
        <v>0</v>
      </c>
    </row>
    <row r="22" spans="1:6" ht="15">
      <c r="A22" s="13">
        <f t="shared" si="2"/>
        <v>15</v>
      </c>
      <c r="B22" s="61" t="s">
        <v>284</v>
      </c>
      <c r="C22" s="13" t="s">
        <v>24</v>
      </c>
      <c r="D22" s="60">
        <v>2</v>
      </c>
      <c r="E22" s="61"/>
      <c r="F22" s="42">
        <f t="shared" si="1"/>
        <v>0</v>
      </c>
    </row>
    <row r="23" spans="1:6" ht="15">
      <c r="A23" s="13">
        <f t="shared" si="2"/>
        <v>16</v>
      </c>
      <c r="B23" s="61" t="s">
        <v>285</v>
      </c>
      <c r="C23" s="13" t="s">
        <v>24</v>
      </c>
      <c r="D23" s="60">
        <v>2</v>
      </c>
      <c r="E23" s="61"/>
      <c r="F23" s="42">
        <f t="shared" si="1"/>
        <v>0</v>
      </c>
    </row>
    <row r="24" spans="1:6" ht="15">
      <c r="A24" s="13">
        <f t="shared" si="2"/>
        <v>17</v>
      </c>
      <c r="B24" s="61" t="s">
        <v>286</v>
      </c>
      <c r="C24" s="13" t="s">
        <v>24</v>
      </c>
      <c r="D24" s="60">
        <v>2</v>
      </c>
      <c r="E24" s="61"/>
      <c r="F24" s="42">
        <f t="shared" si="1"/>
        <v>0</v>
      </c>
    </row>
    <row r="25" spans="1:6" ht="15">
      <c r="A25" s="13">
        <f t="shared" si="2"/>
        <v>18</v>
      </c>
      <c r="B25" s="61" t="s">
        <v>287</v>
      </c>
      <c r="C25" s="13" t="s">
        <v>24</v>
      </c>
      <c r="D25" s="60">
        <v>2</v>
      </c>
      <c r="E25" s="61"/>
      <c r="F25" s="42">
        <f t="shared" si="1"/>
        <v>0</v>
      </c>
    </row>
    <row r="26" spans="1:6" ht="15">
      <c r="A26" s="13">
        <f t="shared" si="2"/>
        <v>19</v>
      </c>
      <c r="B26" s="61" t="s">
        <v>288</v>
      </c>
      <c r="C26" s="13" t="s">
        <v>24</v>
      </c>
      <c r="D26" s="60">
        <v>2</v>
      </c>
      <c r="E26" s="61"/>
      <c r="F26" s="42">
        <f t="shared" si="1"/>
        <v>0</v>
      </c>
    </row>
    <row r="27" spans="1:6" ht="15">
      <c r="A27" s="13"/>
      <c r="B27" s="61"/>
      <c r="C27" s="61"/>
      <c r="D27" s="60"/>
      <c r="E27" s="61"/>
      <c r="F27" s="61"/>
    </row>
    <row r="28" spans="1:6" ht="51">
      <c r="A28" s="60"/>
      <c r="B28" s="65" t="s">
        <v>323</v>
      </c>
      <c r="C28" s="61"/>
      <c r="D28" s="61"/>
      <c r="E28" s="61"/>
      <c r="F28" s="61"/>
    </row>
    <row r="29" spans="1:6" ht="15">
      <c r="A29" s="13">
        <f>+A26+1</f>
        <v>20</v>
      </c>
      <c r="B29" s="61" t="s">
        <v>289</v>
      </c>
      <c r="C29" s="13" t="s">
        <v>24</v>
      </c>
      <c r="D29" s="60">
        <v>2</v>
      </c>
      <c r="E29" s="61"/>
      <c r="F29" s="42">
        <f aca="true" t="shared" si="3" ref="F29:F40">+D29*E29</f>
        <v>0</v>
      </c>
    </row>
    <row r="30" spans="1:6" ht="15">
      <c r="A30" s="13">
        <f>+A29+1</f>
        <v>21</v>
      </c>
      <c r="B30" s="61" t="s">
        <v>290</v>
      </c>
      <c r="C30" s="13" t="s">
        <v>24</v>
      </c>
      <c r="D30" s="60">
        <v>2</v>
      </c>
      <c r="E30" s="61"/>
      <c r="F30" s="42">
        <f t="shared" si="3"/>
        <v>0</v>
      </c>
    </row>
    <row r="31" spans="1:6" ht="15">
      <c r="A31" s="13">
        <f aca="true" t="shared" si="4" ref="A31:A40">+A30+1</f>
        <v>22</v>
      </c>
      <c r="B31" s="61" t="s">
        <v>291</v>
      </c>
      <c r="C31" s="13" t="s">
        <v>24</v>
      </c>
      <c r="D31" s="60">
        <v>2</v>
      </c>
      <c r="E31" s="61"/>
      <c r="F31" s="42">
        <f t="shared" si="3"/>
        <v>0</v>
      </c>
    </row>
    <row r="32" spans="1:6" ht="15">
      <c r="A32" s="13">
        <f t="shared" si="4"/>
        <v>23</v>
      </c>
      <c r="B32" s="61" t="s">
        <v>292</v>
      </c>
      <c r="C32" s="13" t="s">
        <v>24</v>
      </c>
      <c r="D32" s="60">
        <v>2</v>
      </c>
      <c r="E32" s="61"/>
      <c r="F32" s="42">
        <f t="shared" si="3"/>
        <v>0</v>
      </c>
    </row>
    <row r="33" spans="1:6" ht="15">
      <c r="A33" s="13">
        <f t="shared" si="4"/>
        <v>24</v>
      </c>
      <c r="B33" s="61" t="s">
        <v>293</v>
      </c>
      <c r="C33" s="13" t="s">
        <v>24</v>
      </c>
      <c r="D33" s="60">
        <v>2</v>
      </c>
      <c r="E33" s="61"/>
      <c r="F33" s="42">
        <f t="shared" si="3"/>
        <v>0</v>
      </c>
    </row>
    <row r="34" spans="1:6" ht="15">
      <c r="A34" s="13">
        <f t="shared" si="4"/>
        <v>25</v>
      </c>
      <c r="B34" s="61" t="s">
        <v>294</v>
      </c>
      <c r="C34" s="13" t="s">
        <v>24</v>
      </c>
      <c r="D34" s="60">
        <v>2</v>
      </c>
      <c r="E34" s="61"/>
      <c r="F34" s="42">
        <f t="shared" si="3"/>
        <v>0</v>
      </c>
    </row>
    <row r="35" spans="1:6" ht="15">
      <c r="A35" s="13">
        <f t="shared" si="4"/>
        <v>26</v>
      </c>
      <c r="B35" s="61" t="s">
        <v>295</v>
      </c>
      <c r="C35" s="13" t="s">
        <v>24</v>
      </c>
      <c r="D35" s="60">
        <v>2</v>
      </c>
      <c r="E35" s="61"/>
      <c r="F35" s="42">
        <f t="shared" si="3"/>
        <v>0</v>
      </c>
    </row>
    <row r="36" spans="1:6" ht="15">
      <c r="A36" s="13">
        <f t="shared" si="4"/>
        <v>27</v>
      </c>
      <c r="B36" s="61" t="s">
        <v>296</v>
      </c>
      <c r="C36" s="13" t="s">
        <v>24</v>
      </c>
      <c r="D36" s="60">
        <v>2</v>
      </c>
      <c r="E36" s="61"/>
      <c r="F36" s="42">
        <f t="shared" si="3"/>
        <v>0</v>
      </c>
    </row>
    <row r="37" spans="1:6" ht="15">
      <c r="A37" s="13">
        <f t="shared" si="4"/>
        <v>28</v>
      </c>
      <c r="B37" s="61" t="s">
        <v>297</v>
      </c>
      <c r="C37" s="13" t="s">
        <v>24</v>
      </c>
      <c r="D37" s="60">
        <v>2</v>
      </c>
      <c r="E37" s="61"/>
      <c r="F37" s="42">
        <f t="shared" si="3"/>
        <v>0</v>
      </c>
    </row>
    <row r="38" spans="1:6" ht="15">
      <c r="A38" s="13">
        <f t="shared" si="4"/>
        <v>29</v>
      </c>
      <c r="B38" s="61" t="s">
        <v>298</v>
      </c>
      <c r="C38" s="13" t="s">
        <v>24</v>
      </c>
      <c r="D38" s="60">
        <v>2</v>
      </c>
      <c r="E38" s="61"/>
      <c r="F38" s="42">
        <f t="shared" si="3"/>
        <v>0</v>
      </c>
    </row>
    <row r="39" spans="1:6" ht="15">
      <c r="A39" s="13">
        <f t="shared" si="4"/>
        <v>30</v>
      </c>
      <c r="B39" s="61" t="s">
        <v>299</v>
      </c>
      <c r="C39" s="13" t="s">
        <v>24</v>
      </c>
      <c r="D39" s="60">
        <v>2</v>
      </c>
      <c r="E39" s="61"/>
      <c r="F39" s="42">
        <f t="shared" si="3"/>
        <v>0</v>
      </c>
    </row>
    <row r="40" spans="1:6" ht="15">
      <c r="A40" s="13">
        <f t="shared" si="4"/>
        <v>31</v>
      </c>
      <c r="B40" s="61" t="s">
        <v>300</v>
      </c>
      <c r="C40" s="13" t="s">
        <v>24</v>
      </c>
      <c r="D40" s="60">
        <v>2</v>
      </c>
      <c r="E40" s="61"/>
      <c r="F40" s="42">
        <f t="shared" si="3"/>
        <v>0</v>
      </c>
    </row>
    <row r="41" spans="1:6" ht="15">
      <c r="A41" s="63"/>
      <c r="B41" s="61"/>
      <c r="C41" s="61"/>
      <c r="D41" s="60"/>
      <c r="E41" s="61"/>
      <c r="F41" s="61"/>
    </row>
    <row r="42" spans="1:6" ht="64.5">
      <c r="A42" s="60"/>
      <c r="B42" s="64" t="s">
        <v>324</v>
      </c>
      <c r="C42" s="61"/>
      <c r="D42" s="61"/>
      <c r="E42" s="61"/>
      <c r="F42" s="61"/>
    </row>
    <row r="43" spans="1:6" ht="15">
      <c r="A43" s="13">
        <f>+A40+1</f>
        <v>32</v>
      </c>
      <c r="B43" s="61" t="s">
        <v>301</v>
      </c>
      <c r="C43" s="13" t="s">
        <v>24</v>
      </c>
      <c r="D43" s="60">
        <v>2</v>
      </c>
      <c r="E43" s="61"/>
      <c r="F43" s="42">
        <f aca="true" t="shared" si="5" ref="F43:F53">+D43*E43</f>
        <v>0</v>
      </c>
    </row>
    <row r="44" spans="1:6" ht="15">
      <c r="A44" s="13">
        <f>+A43+1</f>
        <v>33</v>
      </c>
      <c r="B44" s="61" t="s">
        <v>302</v>
      </c>
      <c r="C44" s="13" t="s">
        <v>24</v>
      </c>
      <c r="D44" s="60">
        <v>2</v>
      </c>
      <c r="E44" s="61"/>
      <c r="F44" s="42">
        <f t="shared" si="5"/>
        <v>0</v>
      </c>
    </row>
    <row r="45" spans="1:6" ht="15">
      <c r="A45" s="13">
        <f aca="true" t="shared" si="6" ref="A45:A53">+A44+1</f>
        <v>34</v>
      </c>
      <c r="B45" s="61" t="s">
        <v>303</v>
      </c>
      <c r="C45" s="13" t="s">
        <v>24</v>
      </c>
      <c r="D45" s="60">
        <v>2</v>
      </c>
      <c r="E45" s="61"/>
      <c r="F45" s="42">
        <f t="shared" si="5"/>
        <v>0</v>
      </c>
    </row>
    <row r="46" spans="1:6" ht="15">
      <c r="A46" s="13">
        <f t="shared" si="6"/>
        <v>35</v>
      </c>
      <c r="B46" s="61" t="s">
        <v>304</v>
      </c>
      <c r="C46" s="13" t="s">
        <v>24</v>
      </c>
      <c r="D46" s="60">
        <v>2</v>
      </c>
      <c r="E46" s="61"/>
      <c r="F46" s="42">
        <f t="shared" si="5"/>
        <v>0</v>
      </c>
    </row>
    <row r="47" spans="1:6" ht="15">
      <c r="A47" s="13">
        <f t="shared" si="6"/>
        <v>36</v>
      </c>
      <c r="B47" s="61" t="s">
        <v>305</v>
      </c>
      <c r="C47" s="13" t="s">
        <v>24</v>
      </c>
      <c r="D47" s="60">
        <v>2</v>
      </c>
      <c r="E47" s="61"/>
      <c r="F47" s="42">
        <f t="shared" si="5"/>
        <v>0</v>
      </c>
    </row>
    <row r="48" spans="1:6" ht="15">
      <c r="A48" s="13">
        <f t="shared" si="6"/>
        <v>37</v>
      </c>
      <c r="B48" s="61" t="s">
        <v>306</v>
      </c>
      <c r="C48" s="13" t="s">
        <v>24</v>
      </c>
      <c r="D48" s="60">
        <v>2</v>
      </c>
      <c r="E48" s="61"/>
      <c r="F48" s="42">
        <f t="shared" si="5"/>
        <v>0</v>
      </c>
    </row>
    <row r="49" spans="1:6" ht="15">
      <c r="A49" s="13">
        <f t="shared" si="6"/>
        <v>38</v>
      </c>
      <c r="B49" s="61" t="s">
        <v>307</v>
      </c>
      <c r="C49" s="13" t="s">
        <v>24</v>
      </c>
      <c r="D49" s="60">
        <v>2</v>
      </c>
      <c r="E49" s="61"/>
      <c r="F49" s="42">
        <f t="shared" si="5"/>
        <v>0</v>
      </c>
    </row>
    <row r="50" spans="1:6" ht="15">
      <c r="A50" s="13">
        <f t="shared" si="6"/>
        <v>39</v>
      </c>
      <c r="B50" s="61" t="s">
        <v>308</v>
      </c>
      <c r="C50" s="13" t="s">
        <v>24</v>
      </c>
      <c r="D50" s="60">
        <v>2</v>
      </c>
      <c r="E50" s="61"/>
      <c r="F50" s="42">
        <f t="shared" si="5"/>
        <v>0</v>
      </c>
    </row>
    <row r="51" spans="1:6" ht="15">
      <c r="A51" s="13">
        <f t="shared" si="6"/>
        <v>40</v>
      </c>
      <c r="B51" s="61" t="s">
        <v>309</v>
      </c>
      <c r="C51" s="13" t="s">
        <v>24</v>
      </c>
      <c r="D51" s="60">
        <v>2</v>
      </c>
      <c r="E51" s="61"/>
      <c r="F51" s="42">
        <f t="shared" si="5"/>
        <v>0</v>
      </c>
    </row>
    <row r="52" spans="1:6" ht="15">
      <c r="A52" s="13">
        <f t="shared" si="6"/>
        <v>41</v>
      </c>
      <c r="B52" s="61" t="s">
        <v>310</v>
      </c>
      <c r="C52" s="13" t="s">
        <v>24</v>
      </c>
      <c r="D52" s="60">
        <v>2</v>
      </c>
      <c r="E52" s="61"/>
      <c r="F52" s="42">
        <f t="shared" si="5"/>
        <v>0</v>
      </c>
    </row>
    <row r="53" spans="1:6" ht="15">
      <c r="A53" s="13">
        <f t="shared" si="6"/>
        <v>42</v>
      </c>
      <c r="B53" s="61" t="s">
        <v>311</v>
      </c>
      <c r="C53" s="13" t="s">
        <v>24</v>
      </c>
      <c r="D53" s="60">
        <v>2</v>
      </c>
      <c r="E53" s="61"/>
      <c r="F53" s="42">
        <f t="shared" si="5"/>
        <v>0</v>
      </c>
    </row>
    <row r="54" spans="1:6" ht="15">
      <c r="A54" s="13"/>
      <c r="B54" s="61"/>
      <c r="C54" s="61"/>
      <c r="D54" s="60"/>
      <c r="E54" s="61"/>
      <c r="F54" s="61"/>
    </row>
    <row r="55" spans="1:6" ht="64.5">
      <c r="A55" s="60"/>
      <c r="B55" s="69" t="s">
        <v>330</v>
      </c>
      <c r="C55" s="61"/>
      <c r="D55" s="61"/>
      <c r="E55" s="61"/>
      <c r="F55" s="61"/>
    </row>
    <row r="56" spans="1:6" ht="15">
      <c r="A56" s="13">
        <f>+A53+1</f>
        <v>43</v>
      </c>
      <c r="B56" s="61" t="s">
        <v>312</v>
      </c>
      <c r="C56" s="13" t="s">
        <v>24</v>
      </c>
      <c r="D56" s="60">
        <v>2</v>
      </c>
      <c r="E56" s="61"/>
      <c r="F56" s="42">
        <f aca="true" t="shared" si="7" ref="F56:F66">+D56*E56</f>
        <v>0</v>
      </c>
    </row>
    <row r="57" spans="1:6" ht="15">
      <c r="A57" s="13">
        <f>+A56+1</f>
        <v>44</v>
      </c>
      <c r="B57" s="61" t="s">
        <v>313</v>
      </c>
      <c r="C57" s="13" t="s">
        <v>24</v>
      </c>
      <c r="D57" s="60">
        <v>2</v>
      </c>
      <c r="E57" s="61"/>
      <c r="F57" s="42">
        <f t="shared" si="7"/>
        <v>0</v>
      </c>
    </row>
    <row r="58" spans="1:6" ht="15">
      <c r="A58" s="13">
        <f aca="true" t="shared" si="8" ref="A58:A66">+A57+1</f>
        <v>45</v>
      </c>
      <c r="B58" s="61" t="s">
        <v>314</v>
      </c>
      <c r="C58" s="13" t="s">
        <v>24</v>
      </c>
      <c r="D58" s="60">
        <v>2</v>
      </c>
      <c r="E58" s="61"/>
      <c r="F58" s="42">
        <f t="shared" si="7"/>
        <v>0</v>
      </c>
    </row>
    <row r="59" spans="1:6" ht="15">
      <c r="A59" s="13">
        <f t="shared" si="8"/>
        <v>46</v>
      </c>
      <c r="B59" s="61" t="s">
        <v>315</v>
      </c>
      <c r="C59" s="13" t="s">
        <v>24</v>
      </c>
      <c r="D59" s="60">
        <v>2</v>
      </c>
      <c r="E59" s="61"/>
      <c r="F59" s="42">
        <f t="shared" si="7"/>
        <v>0</v>
      </c>
    </row>
    <row r="60" spans="1:6" ht="15">
      <c r="A60" s="13">
        <f t="shared" si="8"/>
        <v>47</v>
      </c>
      <c r="B60" s="61" t="s">
        <v>316</v>
      </c>
      <c r="C60" s="13" t="s">
        <v>24</v>
      </c>
      <c r="D60" s="60">
        <v>2</v>
      </c>
      <c r="E60" s="61"/>
      <c r="F60" s="42">
        <f t="shared" si="7"/>
        <v>0</v>
      </c>
    </row>
    <row r="61" spans="1:6" ht="15">
      <c r="A61" s="13">
        <f t="shared" si="8"/>
        <v>48</v>
      </c>
      <c r="B61" s="61" t="s">
        <v>317</v>
      </c>
      <c r="C61" s="13" t="s">
        <v>24</v>
      </c>
      <c r="D61" s="60">
        <v>2</v>
      </c>
      <c r="E61" s="61"/>
      <c r="F61" s="42">
        <f t="shared" si="7"/>
        <v>0</v>
      </c>
    </row>
    <row r="62" spans="1:6" ht="15">
      <c r="A62" s="13">
        <f t="shared" si="8"/>
        <v>49</v>
      </c>
      <c r="B62" s="61" t="s">
        <v>318</v>
      </c>
      <c r="C62" s="13" t="s">
        <v>24</v>
      </c>
      <c r="D62" s="60">
        <v>2</v>
      </c>
      <c r="E62" s="61"/>
      <c r="F62" s="42">
        <f t="shared" si="7"/>
        <v>0</v>
      </c>
    </row>
    <row r="63" spans="1:6" ht="15">
      <c r="A63" s="13">
        <f t="shared" si="8"/>
        <v>50</v>
      </c>
      <c r="B63" s="61" t="s">
        <v>319</v>
      </c>
      <c r="C63" s="13" t="s">
        <v>24</v>
      </c>
      <c r="D63" s="60">
        <v>2</v>
      </c>
      <c r="E63" s="61"/>
      <c r="F63" s="42">
        <f t="shared" si="7"/>
        <v>0</v>
      </c>
    </row>
    <row r="64" spans="1:6" ht="15">
      <c r="A64" s="13">
        <f t="shared" si="8"/>
        <v>51</v>
      </c>
      <c r="B64" s="61" t="s">
        <v>320</v>
      </c>
      <c r="C64" s="13" t="s">
        <v>24</v>
      </c>
      <c r="D64" s="60">
        <v>2</v>
      </c>
      <c r="E64" s="61"/>
      <c r="F64" s="42">
        <f t="shared" si="7"/>
        <v>0</v>
      </c>
    </row>
    <row r="65" spans="1:6" ht="15">
      <c r="A65" s="13">
        <f t="shared" si="8"/>
        <v>52</v>
      </c>
      <c r="B65" s="61" t="s">
        <v>321</v>
      </c>
      <c r="C65" s="13" t="s">
        <v>24</v>
      </c>
      <c r="D65" s="60">
        <v>2</v>
      </c>
      <c r="E65" s="61"/>
      <c r="F65" s="42">
        <f t="shared" si="7"/>
        <v>0</v>
      </c>
    </row>
    <row r="66" spans="1:6" ht="15">
      <c r="A66" s="13">
        <f t="shared" si="8"/>
        <v>53</v>
      </c>
      <c r="B66" s="61" t="s">
        <v>322</v>
      </c>
      <c r="C66" s="13" t="s">
        <v>24</v>
      </c>
      <c r="D66" s="60">
        <v>2</v>
      </c>
      <c r="E66" s="61"/>
      <c r="F66" s="42">
        <f t="shared" si="7"/>
        <v>0</v>
      </c>
    </row>
    <row r="67" spans="1:6" ht="12.75">
      <c r="A67" s="13"/>
      <c r="B67" s="12"/>
      <c r="C67" s="8"/>
      <c r="D67" s="29"/>
      <c r="E67" s="37"/>
      <c r="F67" s="42"/>
    </row>
    <row r="68" spans="1:6" ht="63.75">
      <c r="A68" s="13"/>
      <c r="B68" s="65" t="s">
        <v>363</v>
      </c>
      <c r="C68" s="8"/>
      <c r="D68" s="51"/>
      <c r="E68" s="37"/>
      <c r="F68" s="42"/>
    </row>
    <row r="69" spans="1:6" ht="12.75">
      <c r="A69" s="13">
        <f>+A66+1</f>
        <v>54</v>
      </c>
      <c r="B69" s="8" t="s">
        <v>137</v>
      </c>
      <c r="C69" s="13" t="s">
        <v>24</v>
      </c>
      <c r="D69" s="29">
        <v>1</v>
      </c>
      <c r="E69" s="37"/>
      <c r="F69" s="42">
        <f aca="true" t="shared" si="9" ref="F69:F74">+D69*E69</f>
        <v>0</v>
      </c>
    </row>
    <row r="70" spans="1:6" ht="12.75">
      <c r="A70" s="13">
        <f>+A69+1</f>
        <v>55</v>
      </c>
      <c r="B70" s="8" t="s">
        <v>136</v>
      </c>
      <c r="C70" s="13" t="s">
        <v>24</v>
      </c>
      <c r="D70" s="29">
        <v>1</v>
      </c>
      <c r="E70" s="37"/>
      <c r="F70" s="42">
        <f t="shared" si="9"/>
        <v>0</v>
      </c>
    </row>
    <row r="71" spans="1:6" ht="12.75">
      <c r="A71" s="13">
        <f>+A70+1</f>
        <v>56</v>
      </c>
      <c r="B71" s="8" t="s">
        <v>135</v>
      </c>
      <c r="C71" s="13" t="s">
        <v>24</v>
      </c>
      <c r="D71" s="29">
        <v>1</v>
      </c>
      <c r="E71" s="37"/>
      <c r="F71" s="42">
        <f t="shared" si="9"/>
        <v>0</v>
      </c>
    </row>
    <row r="72" spans="1:6" ht="12.75">
      <c r="A72" s="13">
        <f>+A71+1</f>
        <v>57</v>
      </c>
      <c r="B72" s="8" t="s">
        <v>134</v>
      </c>
      <c r="C72" s="13" t="s">
        <v>24</v>
      </c>
      <c r="D72" s="29">
        <v>1</v>
      </c>
      <c r="E72" s="37"/>
      <c r="F72" s="42">
        <f t="shared" si="9"/>
        <v>0</v>
      </c>
    </row>
    <row r="73" spans="1:6" ht="12.75">
      <c r="A73" s="13">
        <f>+A72+1</f>
        <v>58</v>
      </c>
      <c r="B73" s="8" t="s">
        <v>133</v>
      </c>
      <c r="C73" s="13" t="s">
        <v>24</v>
      </c>
      <c r="D73" s="29">
        <v>1</v>
      </c>
      <c r="E73" s="37"/>
      <c r="F73" s="42">
        <f t="shared" si="9"/>
        <v>0</v>
      </c>
    </row>
    <row r="74" spans="1:6" ht="12.75">
      <c r="A74" s="13">
        <f>+A73+1</f>
        <v>59</v>
      </c>
      <c r="B74" s="8" t="s">
        <v>132</v>
      </c>
      <c r="C74" s="13" t="s">
        <v>24</v>
      </c>
      <c r="D74" s="29">
        <v>1</v>
      </c>
      <c r="E74" s="37"/>
      <c r="F74" s="42">
        <f t="shared" si="9"/>
        <v>0</v>
      </c>
    </row>
    <row r="75" spans="1:6" ht="12.75">
      <c r="A75" s="9"/>
      <c r="B75" s="9"/>
      <c r="C75" s="9"/>
      <c r="D75" s="9"/>
      <c r="E75" s="38"/>
      <c r="F75" s="42"/>
    </row>
    <row r="76" spans="1:6" ht="25.5">
      <c r="A76" s="13"/>
      <c r="B76" s="12" t="s">
        <v>143</v>
      </c>
      <c r="C76" s="8"/>
      <c r="D76" s="51"/>
      <c r="E76" s="37"/>
      <c r="F76" s="42"/>
    </row>
    <row r="77" spans="1:6" ht="12.75">
      <c r="A77" s="13">
        <f>+A74+1</f>
        <v>60</v>
      </c>
      <c r="B77" s="8" t="s">
        <v>219</v>
      </c>
      <c r="C77" s="13" t="s">
        <v>24</v>
      </c>
      <c r="D77" s="29">
        <v>20</v>
      </c>
      <c r="E77" s="37"/>
      <c r="F77" s="42">
        <f aca="true" t="shared" si="10" ref="F77:F82">+D77*E77</f>
        <v>0</v>
      </c>
    </row>
    <row r="78" spans="1:6" ht="12.75">
      <c r="A78" s="13">
        <f>+A77+1</f>
        <v>61</v>
      </c>
      <c r="B78" s="8" t="s">
        <v>220</v>
      </c>
      <c r="C78" s="13" t="s">
        <v>24</v>
      </c>
      <c r="D78" s="29">
        <v>20</v>
      </c>
      <c r="E78" s="37"/>
      <c r="F78" s="42">
        <f t="shared" si="10"/>
        <v>0</v>
      </c>
    </row>
    <row r="79" spans="1:6" ht="12.75">
      <c r="A79" s="13">
        <f aca="true" t="shared" si="11" ref="A79:A101">+A78+1</f>
        <v>62</v>
      </c>
      <c r="B79" s="8" t="s">
        <v>221</v>
      </c>
      <c r="C79" s="13" t="s">
        <v>24</v>
      </c>
      <c r="D79" s="29">
        <v>20</v>
      </c>
      <c r="E79" s="37"/>
      <c r="F79" s="42">
        <f t="shared" si="10"/>
        <v>0</v>
      </c>
    </row>
    <row r="80" spans="1:6" ht="12.75">
      <c r="A80" s="13">
        <f t="shared" si="11"/>
        <v>63</v>
      </c>
      <c r="B80" s="8" t="s">
        <v>222</v>
      </c>
      <c r="C80" s="13" t="s">
        <v>24</v>
      </c>
      <c r="D80" s="29">
        <v>10</v>
      </c>
      <c r="E80" s="37"/>
      <c r="F80" s="42">
        <f t="shared" si="10"/>
        <v>0</v>
      </c>
    </row>
    <row r="81" spans="1:6" ht="12.75">
      <c r="A81" s="13">
        <f t="shared" si="11"/>
        <v>64</v>
      </c>
      <c r="B81" s="8" t="s">
        <v>223</v>
      </c>
      <c r="C81" s="13" t="s">
        <v>24</v>
      </c>
      <c r="D81" s="29">
        <v>10</v>
      </c>
      <c r="E81" s="37"/>
      <c r="F81" s="42">
        <f t="shared" si="10"/>
        <v>0</v>
      </c>
    </row>
    <row r="82" spans="1:6" ht="12.75">
      <c r="A82" s="13">
        <f t="shared" si="11"/>
        <v>65</v>
      </c>
      <c r="B82" s="8" t="s">
        <v>224</v>
      </c>
      <c r="C82" s="13" t="s">
        <v>24</v>
      </c>
      <c r="D82" s="29">
        <v>10</v>
      </c>
      <c r="E82" s="37"/>
      <c r="F82" s="42">
        <f t="shared" si="10"/>
        <v>0</v>
      </c>
    </row>
    <row r="83" spans="1:6" ht="12.75">
      <c r="A83" s="13">
        <f t="shared" si="11"/>
        <v>66</v>
      </c>
      <c r="B83" s="8" t="s">
        <v>225</v>
      </c>
      <c r="C83" s="13" t="s">
        <v>24</v>
      </c>
      <c r="D83" s="29">
        <v>20</v>
      </c>
      <c r="E83" s="37"/>
      <c r="F83" s="42">
        <f aca="true" t="shared" si="12" ref="F83:F101">+D83*E83</f>
        <v>0</v>
      </c>
    </row>
    <row r="84" spans="1:6" ht="12.75">
      <c r="A84" s="13">
        <f t="shared" si="11"/>
        <v>67</v>
      </c>
      <c r="B84" s="8" t="s">
        <v>226</v>
      </c>
      <c r="C84" s="13" t="s">
        <v>24</v>
      </c>
      <c r="D84" s="29">
        <v>30</v>
      </c>
      <c r="E84" s="37"/>
      <c r="F84" s="42">
        <f t="shared" si="12"/>
        <v>0</v>
      </c>
    </row>
    <row r="85" spans="1:6" ht="12.75">
      <c r="A85" s="13">
        <f t="shared" si="11"/>
        <v>68</v>
      </c>
      <c r="B85" s="8" t="s">
        <v>227</v>
      </c>
      <c r="C85" s="13" t="s">
        <v>24</v>
      </c>
      <c r="D85" s="29">
        <v>30</v>
      </c>
      <c r="E85" s="37"/>
      <c r="F85" s="42">
        <f t="shared" si="12"/>
        <v>0</v>
      </c>
    </row>
    <row r="86" spans="1:6" ht="12.75">
      <c r="A86" s="13">
        <f t="shared" si="11"/>
        <v>69</v>
      </c>
      <c r="B86" s="8" t="s">
        <v>228</v>
      </c>
      <c r="C86" s="13" t="s">
        <v>24</v>
      </c>
      <c r="D86" s="29">
        <v>10</v>
      </c>
      <c r="E86" s="37"/>
      <c r="F86" s="42">
        <f t="shared" si="12"/>
        <v>0</v>
      </c>
    </row>
    <row r="87" spans="1:6" ht="12.75">
      <c r="A87" s="13">
        <f t="shared" si="11"/>
        <v>70</v>
      </c>
      <c r="B87" s="8" t="s">
        <v>229</v>
      </c>
      <c r="C87" s="13" t="s">
        <v>24</v>
      </c>
      <c r="D87" s="29">
        <v>30</v>
      </c>
      <c r="E87" s="37"/>
      <c r="F87" s="42">
        <f t="shared" si="12"/>
        <v>0</v>
      </c>
    </row>
    <row r="88" spans="1:6" ht="12.75">
      <c r="A88" s="13">
        <f t="shared" si="11"/>
        <v>71</v>
      </c>
      <c r="B88" s="8" t="s">
        <v>230</v>
      </c>
      <c r="C88" s="13" t="s">
        <v>24</v>
      </c>
      <c r="D88" s="29">
        <v>50</v>
      </c>
      <c r="E88" s="37"/>
      <c r="F88" s="42">
        <f t="shared" si="12"/>
        <v>0</v>
      </c>
    </row>
    <row r="89" spans="1:6" ht="12.75">
      <c r="A89" s="13">
        <f t="shared" si="11"/>
        <v>72</v>
      </c>
      <c r="B89" s="8" t="s">
        <v>331</v>
      </c>
      <c r="C89" s="13" t="s">
        <v>24</v>
      </c>
      <c r="D89" s="29">
        <v>50</v>
      </c>
      <c r="E89" s="37"/>
      <c r="F89" s="42">
        <f>+D89*E89</f>
        <v>0</v>
      </c>
    </row>
    <row r="90" spans="1:6" ht="12.75">
      <c r="A90" s="13">
        <f t="shared" si="11"/>
        <v>73</v>
      </c>
      <c r="B90" s="8" t="s">
        <v>192</v>
      </c>
      <c r="C90" s="13" t="s">
        <v>24</v>
      </c>
      <c r="D90" s="29">
        <v>70</v>
      </c>
      <c r="E90" s="37"/>
      <c r="F90" s="42">
        <f t="shared" si="12"/>
        <v>0</v>
      </c>
    </row>
    <row r="91" spans="1:6" ht="12.75">
      <c r="A91" s="13">
        <f t="shared" si="11"/>
        <v>74</v>
      </c>
      <c r="B91" s="8" t="s">
        <v>23</v>
      </c>
      <c r="C91" s="13" t="s">
        <v>24</v>
      </c>
      <c r="D91" s="29">
        <v>80</v>
      </c>
      <c r="E91" s="37"/>
      <c r="F91" s="42">
        <f t="shared" si="12"/>
        <v>0</v>
      </c>
    </row>
    <row r="92" spans="1:6" ht="12.75">
      <c r="A92" s="13">
        <f t="shared" si="11"/>
        <v>75</v>
      </c>
      <c r="B92" s="8" t="s">
        <v>25</v>
      </c>
      <c r="C92" s="13" t="s">
        <v>24</v>
      </c>
      <c r="D92" s="29">
        <v>100</v>
      </c>
      <c r="E92" s="37"/>
      <c r="F92" s="42">
        <f t="shared" si="12"/>
        <v>0</v>
      </c>
    </row>
    <row r="93" spans="1:6" ht="12.75">
      <c r="A93" s="13">
        <f t="shared" si="11"/>
        <v>76</v>
      </c>
      <c r="B93" s="8" t="s">
        <v>26</v>
      </c>
      <c r="C93" s="13" t="s">
        <v>24</v>
      </c>
      <c r="D93" s="29">
        <v>80</v>
      </c>
      <c r="E93" s="37"/>
      <c r="F93" s="42">
        <f t="shared" si="12"/>
        <v>0</v>
      </c>
    </row>
    <row r="94" spans="1:6" ht="12.75">
      <c r="A94" s="13">
        <f t="shared" si="11"/>
        <v>77</v>
      </c>
      <c r="B94" s="8" t="s">
        <v>332</v>
      </c>
      <c r="C94" s="13" t="s">
        <v>24</v>
      </c>
      <c r="D94" s="29">
        <v>20</v>
      </c>
      <c r="E94" s="37"/>
      <c r="F94" s="42">
        <f>+D94*E94</f>
        <v>0</v>
      </c>
    </row>
    <row r="95" spans="1:6" ht="12.75">
      <c r="A95" s="13">
        <f t="shared" si="11"/>
        <v>78</v>
      </c>
      <c r="B95" s="8" t="s">
        <v>333</v>
      </c>
      <c r="C95" s="13" t="s">
        <v>24</v>
      </c>
      <c r="D95" s="29">
        <v>20</v>
      </c>
      <c r="E95" s="37"/>
      <c r="F95" s="42">
        <f>+D95*E95</f>
        <v>0</v>
      </c>
    </row>
    <row r="96" spans="1:6" ht="12.75">
      <c r="A96" s="13">
        <f t="shared" si="11"/>
        <v>79</v>
      </c>
      <c r="B96" s="8" t="s">
        <v>27</v>
      </c>
      <c r="C96" s="13" t="s">
        <v>24</v>
      </c>
      <c r="D96" s="29">
        <v>20</v>
      </c>
      <c r="E96" s="37"/>
      <c r="F96" s="42">
        <f t="shared" si="12"/>
        <v>0</v>
      </c>
    </row>
    <row r="97" spans="1:6" ht="12.75">
      <c r="A97" s="13">
        <f t="shared" si="11"/>
        <v>80</v>
      </c>
      <c r="B97" s="8" t="s">
        <v>28</v>
      </c>
      <c r="C97" s="13" t="s">
        <v>24</v>
      </c>
      <c r="D97" s="29">
        <v>5</v>
      </c>
      <c r="E97" s="37"/>
      <c r="F97" s="42">
        <f t="shared" si="12"/>
        <v>0</v>
      </c>
    </row>
    <row r="98" spans="1:6" ht="12.75">
      <c r="A98" s="13">
        <f t="shared" si="11"/>
        <v>81</v>
      </c>
      <c r="B98" s="8" t="s">
        <v>29</v>
      </c>
      <c r="C98" s="13" t="s">
        <v>24</v>
      </c>
      <c r="D98" s="29">
        <v>1</v>
      </c>
      <c r="E98" s="37"/>
      <c r="F98" s="42">
        <f t="shared" si="12"/>
        <v>0</v>
      </c>
    </row>
    <row r="99" spans="1:6" ht="12.75">
      <c r="A99" s="13">
        <f t="shared" si="11"/>
        <v>82</v>
      </c>
      <c r="B99" s="8" t="s">
        <v>30</v>
      </c>
      <c r="C99" s="13" t="s">
        <v>24</v>
      </c>
      <c r="D99" s="29">
        <v>1</v>
      </c>
      <c r="E99" s="37"/>
      <c r="F99" s="42">
        <f t="shared" si="12"/>
        <v>0</v>
      </c>
    </row>
    <row r="100" spans="1:6" ht="12.75">
      <c r="A100" s="13">
        <f t="shared" si="11"/>
        <v>83</v>
      </c>
      <c r="B100" s="8" t="s">
        <v>31</v>
      </c>
      <c r="C100" s="13" t="s">
        <v>24</v>
      </c>
      <c r="D100" s="29">
        <v>1</v>
      </c>
      <c r="E100" s="37"/>
      <c r="F100" s="42">
        <f t="shared" si="12"/>
        <v>0</v>
      </c>
    </row>
    <row r="101" spans="1:6" ht="12.75">
      <c r="A101" s="13">
        <f t="shared" si="11"/>
        <v>84</v>
      </c>
      <c r="B101" s="8" t="s">
        <v>32</v>
      </c>
      <c r="C101" s="13" t="s">
        <v>24</v>
      </c>
      <c r="D101" s="29">
        <v>1</v>
      </c>
      <c r="E101" s="37"/>
      <c r="F101" s="42">
        <f t="shared" si="12"/>
        <v>0</v>
      </c>
    </row>
    <row r="102" spans="1:6" ht="12.75">
      <c r="A102" s="13"/>
      <c r="B102" s="9"/>
      <c r="C102" s="9"/>
      <c r="D102" s="9"/>
      <c r="E102" s="38"/>
      <c r="F102" s="42"/>
    </row>
    <row r="103" spans="1:6" ht="25.5">
      <c r="A103" s="13"/>
      <c r="B103" s="12" t="s">
        <v>144</v>
      </c>
      <c r="C103" s="8"/>
      <c r="D103" s="51"/>
      <c r="E103" s="37"/>
      <c r="F103" s="42"/>
    </row>
    <row r="104" spans="1:6" ht="12.75">
      <c r="A104" s="13">
        <f>+A101+1</f>
        <v>85</v>
      </c>
      <c r="B104" s="8" t="s">
        <v>27</v>
      </c>
      <c r="C104" s="13" t="s">
        <v>24</v>
      </c>
      <c r="D104" s="29">
        <v>1</v>
      </c>
      <c r="E104" s="37"/>
      <c r="F104" s="42">
        <f aca="true" t="shared" si="13" ref="F104:F109">+D104*E104</f>
        <v>0</v>
      </c>
    </row>
    <row r="105" spans="1:6" ht="12.75">
      <c r="A105" s="13">
        <f>+A104+1</f>
        <v>86</v>
      </c>
      <c r="B105" s="8" t="s">
        <v>28</v>
      </c>
      <c r="C105" s="13" t="s">
        <v>24</v>
      </c>
      <c r="D105" s="29">
        <v>1</v>
      </c>
      <c r="E105" s="37"/>
      <c r="F105" s="42">
        <f t="shared" si="13"/>
        <v>0</v>
      </c>
    </row>
    <row r="106" spans="1:6" ht="12.75">
      <c r="A106" s="13">
        <f>+A105+1</f>
        <v>87</v>
      </c>
      <c r="B106" s="8" t="s">
        <v>29</v>
      </c>
      <c r="C106" s="13" t="s">
        <v>24</v>
      </c>
      <c r="D106" s="29">
        <v>1</v>
      </c>
      <c r="E106" s="37"/>
      <c r="F106" s="42">
        <f t="shared" si="13"/>
        <v>0</v>
      </c>
    </row>
    <row r="107" spans="1:6" ht="12.75">
      <c r="A107" s="13">
        <f>+A106+1</f>
        <v>88</v>
      </c>
      <c r="B107" s="8" t="s">
        <v>30</v>
      </c>
      <c r="C107" s="13" t="s">
        <v>24</v>
      </c>
      <c r="D107" s="29">
        <v>1</v>
      </c>
      <c r="E107" s="37"/>
      <c r="F107" s="42">
        <f t="shared" si="13"/>
        <v>0</v>
      </c>
    </row>
    <row r="108" spans="1:6" ht="12.75">
      <c r="A108" s="13">
        <f>+A107+1</f>
        <v>89</v>
      </c>
      <c r="B108" s="8" t="s">
        <v>31</v>
      </c>
      <c r="C108" s="13" t="s">
        <v>24</v>
      </c>
      <c r="D108" s="29">
        <v>1</v>
      </c>
      <c r="E108" s="37"/>
      <c r="F108" s="42">
        <f t="shared" si="13"/>
        <v>0</v>
      </c>
    </row>
    <row r="109" spans="1:6" ht="12.75">
      <c r="A109" s="13">
        <f>+A108+1</f>
        <v>90</v>
      </c>
      <c r="B109" s="8" t="s">
        <v>32</v>
      </c>
      <c r="C109" s="13" t="s">
        <v>24</v>
      </c>
      <c r="D109" s="29">
        <v>1</v>
      </c>
      <c r="E109" s="37"/>
      <c r="F109" s="42">
        <f t="shared" si="13"/>
        <v>0</v>
      </c>
    </row>
    <row r="110" spans="1:6" ht="12.75">
      <c r="A110" s="13"/>
      <c r="B110" s="8"/>
      <c r="C110" s="13"/>
      <c r="D110" s="29"/>
      <c r="E110" s="37"/>
      <c r="F110" s="42"/>
    </row>
    <row r="111" spans="1:6" ht="25.5">
      <c r="A111" s="13"/>
      <c r="B111" s="12" t="s">
        <v>145</v>
      </c>
      <c r="C111" s="8"/>
      <c r="D111" s="51"/>
      <c r="E111" s="37"/>
      <c r="F111" s="42"/>
    </row>
    <row r="112" spans="1:6" ht="12.75">
      <c r="A112" s="13">
        <f>+A109+1</f>
        <v>91</v>
      </c>
      <c r="B112" s="8" t="s">
        <v>33</v>
      </c>
      <c r="C112" s="13" t="s">
        <v>15</v>
      </c>
      <c r="D112" s="29">
        <v>20</v>
      </c>
      <c r="E112" s="37"/>
      <c r="F112" s="42">
        <f>+D112*E112</f>
        <v>0</v>
      </c>
    </row>
    <row r="113" spans="1:6" ht="12.75">
      <c r="A113" s="13">
        <f>+A112+1</f>
        <v>92</v>
      </c>
      <c r="B113" s="8" t="s">
        <v>34</v>
      </c>
      <c r="C113" s="13" t="s">
        <v>15</v>
      </c>
      <c r="D113" s="29">
        <v>15</v>
      </c>
      <c r="E113" s="37"/>
      <c r="F113" s="42">
        <f>+D113*E113</f>
        <v>0</v>
      </c>
    </row>
    <row r="114" spans="1:6" ht="12.75">
      <c r="A114" s="13">
        <f>+A113+1</f>
        <v>93</v>
      </c>
      <c r="B114" s="8" t="s">
        <v>35</v>
      </c>
      <c r="C114" s="13" t="s">
        <v>15</v>
      </c>
      <c r="D114" s="29">
        <v>10</v>
      </c>
      <c r="E114" s="37"/>
      <c r="F114" s="42">
        <f>+D114*E114</f>
        <v>0</v>
      </c>
    </row>
    <row r="115" spans="1:6" ht="12.75">
      <c r="A115" s="13">
        <f>+A114+1</f>
        <v>94</v>
      </c>
      <c r="B115" s="8" t="s">
        <v>36</v>
      </c>
      <c r="C115" s="13" t="s">
        <v>15</v>
      </c>
      <c r="D115" s="29">
        <v>10</v>
      </c>
      <c r="E115" s="37"/>
      <c r="F115" s="42">
        <f>+D115*E115</f>
        <v>0</v>
      </c>
    </row>
    <row r="116" spans="1:6" ht="12.75">
      <c r="A116" s="13"/>
      <c r="B116" s="9"/>
      <c r="C116" s="9"/>
      <c r="D116" s="9"/>
      <c r="E116" s="38"/>
      <c r="F116" s="42"/>
    </row>
    <row r="117" spans="1:6" ht="38.25">
      <c r="A117" s="13"/>
      <c r="B117" s="12" t="s">
        <v>146</v>
      </c>
      <c r="C117" s="8"/>
      <c r="D117" s="51"/>
      <c r="E117" s="37"/>
      <c r="F117" s="42"/>
    </row>
    <row r="118" spans="1:6" ht="12.75">
      <c r="A118" s="13">
        <f>+A115+1</f>
        <v>95</v>
      </c>
      <c r="B118" s="23" t="s">
        <v>236</v>
      </c>
      <c r="C118" s="29" t="s">
        <v>15</v>
      </c>
      <c r="D118" s="29">
        <v>30</v>
      </c>
      <c r="E118" s="39"/>
      <c r="F118" s="42">
        <f>+D118*E118</f>
        <v>0</v>
      </c>
    </row>
    <row r="119" spans="1:6" ht="12.75">
      <c r="A119" s="13">
        <f aca="true" t="shared" si="14" ref="A119:A128">+A118+1</f>
        <v>96</v>
      </c>
      <c r="B119" s="23" t="s">
        <v>235</v>
      </c>
      <c r="C119" s="29" t="s">
        <v>15</v>
      </c>
      <c r="D119" s="29">
        <v>20</v>
      </c>
      <c r="E119" s="39"/>
      <c r="F119" s="42">
        <f aca="true" t="shared" si="15" ref="F119:F128">+D119*E119</f>
        <v>0</v>
      </c>
    </row>
    <row r="120" spans="1:6" ht="12.75">
      <c r="A120" s="13">
        <f t="shared" si="14"/>
        <v>97</v>
      </c>
      <c r="B120" s="23" t="s">
        <v>234</v>
      </c>
      <c r="C120" s="29" t="s">
        <v>15</v>
      </c>
      <c r="D120" s="29">
        <v>10</v>
      </c>
      <c r="E120" s="39"/>
      <c r="F120" s="42">
        <f t="shared" si="15"/>
        <v>0</v>
      </c>
    </row>
    <row r="121" spans="1:6" ht="12.75">
      <c r="A121" s="13">
        <f t="shared" si="14"/>
        <v>98</v>
      </c>
      <c r="B121" s="23" t="s">
        <v>233</v>
      </c>
      <c r="C121" s="29" t="s">
        <v>15</v>
      </c>
      <c r="D121" s="29">
        <v>1</v>
      </c>
      <c r="E121" s="39"/>
      <c r="F121" s="42">
        <f t="shared" si="15"/>
        <v>0</v>
      </c>
    </row>
    <row r="122" spans="1:6" ht="12.75">
      <c r="A122" s="13">
        <f t="shared" si="14"/>
        <v>99</v>
      </c>
      <c r="B122" s="8" t="s">
        <v>195</v>
      </c>
      <c r="C122" s="13" t="s">
        <v>15</v>
      </c>
      <c r="D122" s="29">
        <v>30</v>
      </c>
      <c r="E122" s="37"/>
      <c r="F122" s="42">
        <f t="shared" si="15"/>
        <v>0</v>
      </c>
    </row>
    <row r="123" spans="1:6" ht="12.75">
      <c r="A123" s="13">
        <f t="shared" si="14"/>
        <v>100</v>
      </c>
      <c r="B123" s="23" t="s">
        <v>232</v>
      </c>
      <c r="C123" s="29" t="s">
        <v>15</v>
      </c>
      <c r="D123" s="29">
        <v>5</v>
      </c>
      <c r="E123" s="39"/>
      <c r="F123" s="42">
        <f t="shared" si="15"/>
        <v>0</v>
      </c>
    </row>
    <row r="124" spans="1:6" ht="12.75">
      <c r="A124" s="13">
        <f t="shared" si="14"/>
        <v>101</v>
      </c>
      <c r="B124" s="8" t="s">
        <v>194</v>
      </c>
      <c r="C124" s="13" t="s">
        <v>15</v>
      </c>
      <c r="D124" s="29">
        <v>40</v>
      </c>
      <c r="E124" s="37"/>
      <c r="F124" s="42">
        <f t="shared" si="15"/>
        <v>0</v>
      </c>
    </row>
    <row r="125" spans="1:6" ht="12.75">
      <c r="A125" s="13">
        <f t="shared" si="14"/>
        <v>102</v>
      </c>
      <c r="B125" s="23" t="s">
        <v>231</v>
      </c>
      <c r="C125" s="29" t="s">
        <v>15</v>
      </c>
      <c r="D125" s="29">
        <v>2</v>
      </c>
      <c r="E125" s="39"/>
      <c r="F125" s="42">
        <f t="shared" si="15"/>
        <v>0</v>
      </c>
    </row>
    <row r="126" spans="1:6" ht="12.75">
      <c r="A126" s="13">
        <f t="shared" si="14"/>
        <v>103</v>
      </c>
      <c r="B126" s="8" t="s">
        <v>37</v>
      </c>
      <c r="C126" s="13" t="s">
        <v>15</v>
      </c>
      <c r="D126" s="29">
        <v>140</v>
      </c>
      <c r="E126" s="37"/>
      <c r="F126" s="42">
        <f t="shared" si="15"/>
        <v>0</v>
      </c>
    </row>
    <row r="127" spans="1:6" ht="12.75">
      <c r="A127" s="13">
        <f t="shared" si="14"/>
        <v>104</v>
      </c>
      <c r="B127" s="8" t="s">
        <v>130</v>
      </c>
      <c r="C127" s="13" t="s">
        <v>15</v>
      </c>
      <c r="D127" s="29">
        <v>20</v>
      </c>
      <c r="E127" s="37"/>
      <c r="F127" s="42">
        <f t="shared" si="15"/>
        <v>0</v>
      </c>
    </row>
    <row r="128" spans="1:6" ht="12.75">
      <c r="A128" s="13">
        <f t="shared" si="14"/>
        <v>105</v>
      </c>
      <c r="B128" s="8" t="s">
        <v>193</v>
      </c>
      <c r="C128" s="13" t="s">
        <v>15</v>
      </c>
      <c r="D128" s="29">
        <v>10</v>
      </c>
      <c r="E128" s="37"/>
      <c r="F128" s="42">
        <f t="shared" si="15"/>
        <v>0</v>
      </c>
    </row>
    <row r="129" spans="1:6" ht="12.75">
      <c r="A129" s="13"/>
      <c r="B129" s="8"/>
      <c r="C129" s="13"/>
      <c r="D129" s="29"/>
      <c r="E129" s="37"/>
      <c r="F129" s="42"/>
    </row>
    <row r="130" spans="1:6" ht="38.25">
      <c r="A130" s="13"/>
      <c r="B130" s="12" t="s">
        <v>147</v>
      </c>
      <c r="C130" s="8"/>
      <c r="D130" s="51"/>
      <c r="E130" s="37"/>
      <c r="F130" s="42"/>
    </row>
    <row r="131" spans="1:6" ht="12.75">
      <c r="A131" s="13">
        <f>+A128+1</f>
        <v>106</v>
      </c>
      <c r="B131" s="8" t="s">
        <v>196</v>
      </c>
      <c r="C131" s="13" t="s">
        <v>15</v>
      </c>
      <c r="D131" s="29">
        <v>30</v>
      </c>
      <c r="E131" s="37"/>
      <c r="F131" s="42">
        <f>+D131*E131</f>
        <v>0</v>
      </c>
    </row>
    <row r="132" spans="1:6" ht="12.75">
      <c r="A132" s="13">
        <f>+A131+1</f>
        <v>107</v>
      </c>
      <c r="B132" s="8" t="s">
        <v>38</v>
      </c>
      <c r="C132" s="13" t="s">
        <v>15</v>
      </c>
      <c r="D132" s="29">
        <v>50</v>
      </c>
      <c r="E132" s="37"/>
      <c r="F132" s="42">
        <f>+D132*E132</f>
        <v>0</v>
      </c>
    </row>
    <row r="133" spans="1:6" ht="12.75">
      <c r="A133" s="13"/>
      <c r="B133" s="9"/>
      <c r="C133" s="9"/>
      <c r="D133" s="9"/>
      <c r="E133" s="38"/>
      <c r="F133" s="42"/>
    </row>
    <row r="134" spans="1:6" ht="38.25">
      <c r="A134" s="13"/>
      <c r="B134" s="12" t="s">
        <v>148</v>
      </c>
      <c r="C134" s="8"/>
      <c r="D134" s="51"/>
      <c r="E134" s="37"/>
      <c r="F134" s="42"/>
    </row>
    <row r="135" spans="1:6" ht="12.75">
      <c r="A135" s="13">
        <f>+A132+1</f>
        <v>108</v>
      </c>
      <c r="B135" s="23" t="s">
        <v>67</v>
      </c>
      <c r="C135" s="29" t="s">
        <v>15</v>
      </c>
      <c r="D135" s="29">
        <v>6</v>
      </c>
      <c r="E135" s="39"/>
      <c r="F135" s="42">
        <f aca="true" t="shared" si="16" ref="F135:F147">+D135*E135</f>
        <v>0</v>
      </c>
    </row>
    <row r="136" spans="1:6" ht="12.75">
      <c r="A136" s="13">
        <f aca="true" t="shared" si="17" ref="A136:A147">+A135+1</f>
        <v>109</v>
      </c>
      <c r="B136" s="23" t="s">
        <v>239</v>
      </c>
      <c r="C136" s="29" t="s">
        <v>15</v>
      </c>
      <c r="D136" s="29">
        <v>1</v>
      </c>
      <c r="E136" s="39"/>
      <c r="F136" s="42">
        <f t="shared" si="16"/>
        <v>0</v>
      </c>
    </row>
    <row r="137" spans="1:6" ht="12.75">
      <c r="A137" s="13">
        <f t="shared" si="17"/>
        <v>110</v>
      </c>
      <c r="B137" s="23" t="s">
        <v>197</v>
      </c>
      <c r="C137" s="29" t="s">
        <v>15</v>
      </c>
      <c r="D137" s="11">
        <v>4</v>
      </c>
      <c r="E137" s="39"/>
      <c r="F137" s="42">
        <f t="shared" si="16"/>
        <v>0</v>
      </c>
    </row>
    <row r="138" spans="1:6" ht="12.75">
      <c r="A138" s="13">
        <f t="shared" si="17"/>
        <v>111</v>
      </c>
      <c r="B138" s="23" t="s">
        <v>106</v>
      </c>
      <c r="C138" s="29" t="s">
        <v>15</v>
      </c>
      <c r="D138" s="11">
        <v>2</v>
      </c>
      <c r="E138" s="39"/>
      <c r="F138" s="42">
        <f t="shared" si="16"/>
        <v>0</v>
      </c>
    </row>
    <row r="139" spans="1:6" ht="12.75">
      <c r="A139" s="13">
        <f t="shared" si="17"/>
        <v>112</v>
      </c>
      <c r="B139" s="8" t="s">
        <v>196</v>
      </c>
      <c r="C139" s="13" t="s">
        <v>15</v>
      </c>
      <c r="D139" s="29">
        <v>5</v>
      </c>
      <c r="E139" s="37"/>
      <c r="F139" s="42">
        <f t="shared" si="16"/>
        <v>0</v>
      </c>
    </row>
    <row r="140" spans="1:6" ht="12.75">
      <c r="A140" s="13">
        <f t="shared" si="17"/>
        <v>113</v>
      </c>
      <c r="B140" s="23" t="s">
        <v>105</v>
      </c>
      <c r="C140" s="29" t="s">
        <v>15</v>
      </c>
      <c r="D140" s="11">
        <v>1</v>
      </c>
      <c r="E140" s="39"/>
      <c r="F140" s="42">
        <f t="shared" si="16"/>
        <v>0</v>
      </c>
    </row>
    <row r="141" spans="1:6" ht="12.75">
      <c r="A141" s="13">
        <f t="shared" si="17"/>
        <v>114</v>
      </c>
      <c r="B141" s="23" t="s">
        <v>187</v>
      </c>
      <c r="C141" s="29" t="s">
        <v>15</v>
      </c>
      <c r="D141" s="11">
        <v>3</v>
      </c>
      <c r="E141" s="39"/>
      <c r="F141" s="42">
        <f t="shared" si="16"/>
        <v>0</v>
      </c>
    </row>
    <row r="142" spans="1:6" ht="12.75">
      <c r="A142" s="13">
        <f t="shared" si="17"/>
        <v>115</v>
      </c>
      <c r="B142" s="8" t="s">
        <v>187</v>
      </c>
      <c r="C142" s="13" t="s">
        <v>15</v>
      </c>
      <c r="D142" s="29">
        <v>5</v>
      </c>
      <c r="E142" s="37"/>
      <c r="F142" s="42">
        <f t="shared" si="16"/>
        <v>0</v>
      </c>
    </row>
    <row r="143" spans="1:6" ht="12.75">
      <c r="A143" s="13">
        <f t="shared" si="17"/>
        <v>116</v>
      </c>
      <c r="B143" s="23" t="s">
        <v>237</v>
      </c>
      <c r="C143" s="29" t="s">
        <v>15</v>
      </c>
      <c r="D143" s="11">
        <v>1</v>
      </c>
      <c r="E143" s="39"/>
      <c r="F143" s="42">
        <f t="shared" si="16"/>
        <v>0</v>
      </c>
    </row>
    <row r="144" spans="1:6" ht="12.75">
      <c r="A144" s="13">
        <f t="shared" si="17"/>
        <v>117</v>
      </c>
      <c r="B144" s="23" t="s">
        <v>238</v>
      </c>
      <c r="C144" s="29" t="s">
        <v>15</v>
      </c>
      <c r="D144" s="11">
        <v>1</v>
      </c>
      <c r="E144" s="39"/>
      <c r="F144" s="42">
        <f t="shared" si="16"/>
        <v>0</v>
      </c>
    </row>
    <row r="145" spans="1:6" ht="12.75">
      <c r="A145" s="13">
        <f t="shared" si="17"/>
        <v>118</v>
      </c>
      <c r="B145" s="23" t="s">
        <v>198</v>
      </c>
      <c r="C145" s="29" t="s">
        <v>15</v>
      </c>
      <c r="D145" s="29">
        <v>10</v>
      </c>
      <c r="E145" s="39"/>
      <c r="F145" s="42">
        <f t="shared" si="16"/>
        <v>0</v>
      </c>
    </row>
    <row r="146" spans="1:6" ht="12.75">
      <c r="A146" s="13">
        <f t="shared" si="17"/>
        <v>119</v>
      </c>
      <c r="B146" s="23" t="s">
        <v>107</v>
      </c>
      <c r="C146" s="29" t="s">
        <v>15</v>
      </c>
      <c r="D146" s="29">
        <v>10</v>
      </c>
      <c r="E146" s="39"/>
      <c r="F146" s="42">
        <f t="shared" si="16"/>
        <v>0</v>
      </c>
    </row>
    <row r="147" spans="1:6" ht="12.75">
      <c r="A147" s="13">
        <f t="shared" si="17"/>
        <v>120</v>
      </c>
      <c r="B147" s="8" t="s">
        <v>38</v>
      </c>
      <c r="C147" s="13" t="s">
        <v>15</v>
      </c>
      <c r="D147" s="29">
        <v>20</v>
      </c>
      <c r="E147" s="37"/>
      <c r="F147" s="42">
        <f t="shared" si="16"/>
        <v>0</v>
      </c>
    </row>
    <row r="148" spans="1:6" ht="12.75">
      <c r="A148" s="13"/>
      <c r="B148" s="9"/>
      <c r="C148" s="9"/>
      <c r="D148" s="9"/>
      <c r="E148" s="38"/>
      <c r="F148" s="42"/>
    </row>
    <row r="149" spans="1:6" ht="12.75">
      <c r="A149" s="13"/>
      <c r="B149" s="12" t="s">
        <v>149</v>
      </c>
      <c r="C149" s="8"/>
      <c r="D149" s="51"/>
      <c r="E149" s="37"/>
      <c r="F149" s="42"/>
    </row>
    <row r="150" spans="1:6" ht="12.75">
      <c r="A150" s="13">
        <f>+A147+1</f>
        <v>121</v>
      </c>
      <c r="B150" s="8" t="s">
        <v>16</v>
      </c>
      <c r="C150" s="13" t="s">
        <v>15</v>
      </c>
      <c r="D150" s="29">
        <v>2</v>
      </c>
      <c r="E150" s="37"/>
      <c r="F150" s="42">
        <f>+D150*E150</f>
        <v>0</v>
      </c>
    </row>
    <row r="151" spans="1:6" ht="12.75">
      <c r="A151" s="13">
        <f>+A150+1</f>
        <v>122</v>
      </c>
      <c r="B151" s="8" t="s">
        <v>39</v>
      </c>
      <c r="C151" s="13" t="s">
        <v>15</v>
      </c>
      <c r="D151" s="29">
        <v>2</v>
      </c>
      <c r="E151" s="37"/>
      <c r="F151" s="42">
        <f>+D151*E151</f>
        <v>0</v>
      </c>
    </row>
    <row r="152" spans="1:6" ht="12.75">
      <c r="A152" s="13"/>
      <c r="B152" s="9"/>
      <c r="C152" s="9"/>
      <c r="D152" s="9"/>
      <c r="E152" s="38"/>
      <c r="F152" s="42"/>
    </row>
    <row r="153" spans="1:6" ht="38.25">
      <c r="A153" s="13"/>
      <c r="B153" s="12" t="s">
        <v>150</v>
      </c>
      <c r="C153" s="8"/>
      <c r="D153" s="51"/>
      <c r="E153" s="37"/>
      <c r="F153" s="42"/>
    </row>
    <row r="154" spans="1:6" ht="12.75">
      <c r="A154" s="13">
        <f>+A151+1</f>
        <v>123</v>
      </c>
      <c r="B154" s="48" t="s">
        <v>40</v>
      </c>
      <c r="C154" s="49" t="s">
        <v>15</v>
      </c>
      <c r="D154" s="49">
        <v>1</v>
      </c>
      <c r="E154" s="41"/>
      <c r="F154" s="42">
        <f>+D154*E154</f>
        <v>0</v>
      </c>
    </row>
    <row r="155" spans="1:6" ht="12.75">
      <c r="A155" s="13">
        <f aca="true" t="shared" si="18" ref="A155:A160">+A154+1</f>
        <v>124</v>
      </c>
      <c r="B155" s="48" t="s">
        <v>79</v>
      </c>
      <c r="C155" s="49" t="s">
        <v>15</v>
      </c>
      <c r="D155" s="49">
        <v>1</v>
      </c>
      <c r="E155" s="41"/>
      <c r="F155" s="42">
        <f aca="true" t="shared" si="19" ref="F155:F160">+D155*E155</f>
        <v>0</v>
      </c>
    </row>
    <row r="156" spans="1:6" ht="12.75">
      <c r="A156" s="13">
        <f t="shared" si="18"/>
        <v>125</v>
      </c>
      <c r="B156" s="8" t="s">
        <v>16</v>
      </c>
      <c r="C156" s="13" t="s">
        <v>15</v>
      </c>
      <c r="D156" s="29">
        <v>20</v>
      </c>
      <c r="E156" s="37"/>
      <c r="F156" s="42">
        <f t="shared" si="19"/>
        <v>0</v>
      </c>
    </row>
    <row r="157" spans="1:6" ht="12.75">
      <c r="A157" s="13">
        <f t="shared" si="18"/>
        <v>126</v>
      </c>
      <c r="B157" s="8" t="s">
        <v>41</v>
      </c>
      <c r="C157" s="13" t="s">
        <v>15</v>
      </c>
      <c r="D157" s="29">
        <v>20</v>
      </c>
      <c r="E157" s="37"/>
      <c r="F157" s="42">
        <f t="shared" si="19"/>
        <v>0</v>
      </c>
    </row>
    <row r="158" spans="1:6" ht="12.75">
      <c r="A158" s="13">
        <f t="shared" si="18"/>
        <v>127</v>
      </c>
      <c r="B158" s="8" t="s">
        <v>17</v>
      </c>
      <c r="C158" s="13" t="s">
        <v>15</v>
      </c>
      <c r="D158" s="29">
        <v>20</v>
      </c>
      <c r="E158" s="37"/>
      <c r="F158" s="42">
        <f t="shared" si="19"/>
        <v>0</v>
      </c>
    </row>
    <row r="159" spans="1:6" ht="12.75">
      <c r="A159" s="13">
        <f t="shared" si="18"/>
        <v>128</v>
      </c>
      <c r="B159" s="8" t="s">
        <v>42</v>
      </c>
      <c r="C159" s="13" t="s">
        <v>15</v>
      </c>
      <c r="D159" s="29">
        <v>5</v>
      </c>
      <c r="E159" s="37"/>
      <c r="F159" s="42">
        <f t="shared" si="19"/>
        <v>0</v>
      </c>
    </row>
    <row r="160" spans="1:6" ht="12.75">
      <c r="A160" s="13">
        <f t="shared" si="18"/>
        <v>129</v>
      </c>
      <c r="B160" s="8" t="s">
        <v>43</v>
      </c>
      <c r="C160" s="13" t="s">
        <v>15</v>
      </c>
      <c r="D160" s="29">
        <v>1</v>
      </c>
      <c r="E160" s="37"/>
      <c r="F160" s="42">
        <f t="shared" si="19"/>
        <v>0</v>
      </c>
    </row>
    <row r="161" spans="1:6" ht="12.75">
      <c r="A161" s="13"/>
      <c r="B161" s="8"/>
      <c r="C161" s="13"/>
      <c r="D161" s="29"/>
      <c r="E161" s="37"/>
      <c r="F161" s="42"/>
    </row>
    <row r="162" spans="1:6" s="50" customFormat="1" ht="25.5">
      <c r="A162" s="29"/>
      <c r="B162" s="59" t="s">
        <v>246</v>
      </c>
      <c r="C162" s="29"/>
      <c r="D162" s="29"/>
      <c r="E162" s="43"/>
      <c r="F162" s="40"/>
    </row>
    <row r="163" spans="1:6" s="50" customFormat="1" ht="12.75">
      <c r="A163" s="13">
        <f>+A160+1</f>
        <v>130</v>
      </c>
      <c r="B163" s="51" t="s">
        <v>104</v>
      </c>
      <c r="C163" s="29" t="s">
        <v>15</v>
      </c>
      <c r="D163" s="29">
        <v>2</v>
      </c>
      <c r="E163" s="43"/>
      <c r="F163" s="40">
        <f aca="true" t="shared" si="20" ref="F163:F168">+D163*E163</f>
        <v>0</v>
      </c>
    </row>
    <row r="164" spans="1:6" s="50" customFormat="1" ht="12.75">
      <c r="A164" s="29">
        <f>+A163+1</f>
        <v>131</v>
      </c>
      <c r="B164" s="51" t="s">
        <v>105</v>
      </c>
      <c r="C164" s="29" t="s">
        <v>15</v>
      </c>
      <c r="D164" s="29">
        <v>4</v>
      </c>
      <c r="E164" s="43"/>
      <c r="F164" s="40">
        <f t="shared" si="20"/>
        <v>0</v>
      </c>
    </row>
    <row r="165" spans="1:6" s="50" customFormat="1" ht="12.75">
      <c r="A165" s="29">
        <f>+A164+1</f>
        <v>132</v>
      </c>
      <c r="B165" s="51" t="s">
        <v>197</v>
      </c>
      <c r="C165" s="29" t="s">
        <v>15</v>
      </c>
      <c r="D165" s="29">
        <v>10</v>
      </c>
      <c r="E165" s="43"/>
      <c r="F165" s="40">
        <f t="shared" si="20"/>
        <v>0</v>
      </c>
    </row>
    <row r="166" spans="1:6" s="50" customFormat="1" ht="12.75">
      <c r="A166" s="29">
        <f>+A165+1</f>
        <v>133</v>
      </c>
      <c r="B166" s="51" t="s">
        <v>106</v>
      </c>
      <c r="C166" s="29" t="s">
        <v>15</v>
      </c>
      <c r="D166" s="29">
        <v>10</v>
      </c>
      <c r="E166" s="43"/>
      <c r="F166" s="40">
        <f t="shared" si="20"/>
        <v>0</v>
      </c>
    </row>
    <row r="167" spans="1:6" s="50" customFormat="1" ht="12.75">
      <c r="A167" s="29">
        <f>+A166+1</f>
        <v>134</v>
      </c>
      <c r="B167" s="51" t="s">
        <v>198</v>
      </c>
      <c r="C167" s="29" t="s">
        <v>15</v>
      </c>
      <c r="D167" s="29">
        <v>40</v>
      </c>
      <c r="E167" s="43"/>
      <c r="F167" s="40">
        <f t="shared" si="20"/>
        <v>0</v>
      </c>
    </row>
    <row r="168" spans="1:6" s="50" customFormat="1" ht="12.75">
      <c r="A168" s="29">
        <f>+A167+1</f>
        <v>135</v>
      </c>
      <c r="B168" s="51" t="s">
        <v>107</v>
      </c>
      <c r="C168" s="29" t="s">
        <v>15</v>
      </c>
      <c r="D168" s="29">
        <v>40</v>
      </c>
      <c r="E168" s="43"/>
      <c r="F168" s="40">
        <f t="shared" si="20"/>
        <v>0</v>
      </c>
    </row>
    <row r="169" spans="1:6" ht="12.75">
      <c r="A169" s="13"/>
      <c r="B169" s="8"/>
      <c r="C169" s="13"/>
      <c r="D169" s="29"/>
      <c r="E169" s="37"/>
      <c r="F169" s="42"/>
    </row>
    <row r="170" spans="1:6" ht="153">
      <c r="A170" s="13"/>
      <c r="B170" s="79" t="s">
        <v>361</v>
      </c>
      <c r="C170" s="13"/>
      <c r="D170" s="29"/>
      <c r="E170" s="37"/>
      <c r="F170" s="42"/>
    </row>
    <row r="171" spans="1:6" ht="12.75">
      <c r="A171" s="13">
        <f>+A168+1</f>
        <v>136</v>
      </c>
      <c r="B171" s="8" t="s">
        <v>78</v>
      </c>
      <c r="C171" s="13" t="s">
        <v>24</v>
      </c>
      <c r="D171" s="29">
        <v>10</v>
      </c>
      <c r="E171" s="39"/>
      <c r="F171" s="39">
        <f aca="true" t="shared" si="21" ref="F171:F183">+D171*E171</f>
        <v>0</v>
      </c>
    </row>
    <row r="172" spans="1:6" ht="12.75">
      <c r="A172" s="13">
        <f aca="true" t="shared" si="22" ref="A172:A183">+A171+1</f>
        <v>137</v>
      </c>
      <c r="B172" s="8" t="s">
        <v>79</v>
      </c>
      <c r="C172" s="13" t="s">
        <v>24</v>
      </c>
      <c r="D172" s="29">
        <v>1</v>
      </c>
      <c r="E172" s="39"/>
      <c r="F172" s="39">
        <f t="shared" si="21"/>
        <v>0</v>
      </c>
    </row>
    <row r="173" spans="1:6" ht="12.75">
      <c r="A173" s="13">
        <f t="shared" si="22"/>
        <v>138</v>
      </c>
      <c r="B173" s="8" t="s">
        <v>14</v>
      </c>
      <c r="C173" s="13" t="s">
        <v>24</v>
      </c>
      <c r="D173" s="29">
        <v>2</v>
      </c>
      <c r="E173" s="39"/>
      <c r="F173" s="39">
        <f t="shared" si="21"/>
        <v>0</v>
      </c>
    </row>
    <row r="174" spans="1:6" ht="12.75">
      <c r="A174" s="13">
        <f t="shared" si="22"/>
        <v>139</v>
      </c>
      <c r="B174" s="8" t="s">
        <v>16</v>
      </c>
      <c r="C174" s="13" t="s">
        <v>24</v>
      </c>
      <c r="D174" s="29">
        <v>4</v>
      </c>
      <c r="E174" s="39"/>
      <c r="F174" s="39">
        <f t="shared" si="21"/>
        <v>0</v>
      </c>
    </row>
    <row r="175" spans="1:6" ht="12.75">
      <c r="A175" s="13">
        <f t="shared" si="22"/>
        <v>140</v>
      </c>
      <c r="B175" s="8" t="s">
        <v>41</v>
      </c>
      <c r="C175" s="13" t="s">
        <v>24</v>
      </c>
      <c r="D175" s="29">
        <v>1</v>
      </c>
      <c r="E175" s="39"/>
      <c r="F175" s="39">
        <f t="shared" si="21"/>
        <v>0</v>
      </c>
    </row>
    <row r="176" spans="1:6" ht="12.75">
      <c r="A176" s="13">
        <f t="shared" si="22"/>
        <v>141</v>
      </c>
      <c r="B176" s="8" t="s">
        <v>80</v>
      </c>
      <c r="C176" s="13" t="s">
        <v>24</v>
      </c>
      <c r="D176" s="29">
        <v>1</v>
      </c>
      <c r="E176" s="39"/>
      <c r="F176" s="39">
        <f t="shared" si="21"/>
        <v>0</v>
      </c>
    </row>
    <row r="177" spans="1:6" ht="12.75">
      <c r="A177" s="13">
        <f t="shared" si="22"/>
        <v>142</v>
      </c>
      <c r="B177" s="8" t="s">
        <v>17</v>
      </c>
      <c r="C177" s="13" t="s">
        <v>24</v>
      </c>
      <c r="D177" s="29">
        <v>1</v>
      </c>
      <c r="E177" s="39"/>
      <c r="F177" s="39">
        <f t="shared" si="21"/>
        <v>0</v>
      </c>
    </row>
    <row r="178" spans="1:6" ht="12.75">
      <c r="A178" s="13">
        <f t="shared" si="22"/>
        <v>143</v>
      </c>
      <c r="B178" s="8" t="s">
        <v>42</v>
      </c>
      <c r="C178" s="13" t="s">
        <v>24</v>
      </c>
      <c r="D178" s="29">
        <v>1</v>
      </c>
      <c r="E178" s="39"/>
      <c r="F178" s="39">
        <f t="shared" si="21"/>
        <v>0</v>
      </c>
    </row>
    <row r="179" spans="1:6" ht="12.75">
      <c r="A179" s="13">
        <f t="shared" si="22"/>
        <v>144</v>
      </c>
      <c r="B179" s="8" t="s">
        <v>18</v>
      </c>
      <c r="C179" s="13" t="s">
        <v>24</v>
      </c>
      <c r="D179" s="29">
        <v>1</v>
      </c>
      <c r="E179" s="39"/>
      <c r="F179" s="39">
        <f t="shared" si="21"/>
        <v>0</v>
      </c>
    </row>
    <row r="180" spans="1:6" ht="12.75">
      <c r="A180" s="13">
        <f t="shared" si="22"/>
        <v>145</v>
      </c>
      <c r="B180" s="8" t="s">
        <v>43</v>
      </c>
      <c r="C180" s="13" t="s">
        <v>24</v>
      </c>
      <c r="D180" s="29">
        <v>1</v>
      </c>
      <c r="E180" s="39"/>
      <c r="F180" s="39">
        <f t="shared" si="21"/>
        <v>0</v>
      </c>
    </row>
    <row r="181" spans="1:6" ht="12.75">
      <c r="A181" s="13">
        <f t="shared" si="22"/>
        <v>146</v>
      </c>
      <c r="B181" s="8" t="s">
        <v>19</v>
      </c>
      <c r="C181" s="13" t="s">
        <v>24</v>
      </c>
      <c r="D181" s="29">
        <v>1</v>
      </c>
      <c r="E181" s="39"/>
      <c r="F181" s="39">
        <f t="shared" si="21"/>
        <v>0</v>
      </c>
    </row>
    <row r="182" spans="1:6" ht="12.75">
      <c r="A182" s="13">
        <f t="shared" si="22"/>
        <v>147</v>
      </c>
      <c r="B182" s="8" t="s">
        <v>20</v>
      </c>
      <c r="C182" s="13" t="s">
        <v>24</v>
      </c>
      <c r="D182" s="29">
        <v>1</v>
      </c>
      <c r="E182" s="39"/>
      <c r="F182" s="39">
        <f t="shared" si="21"/>
        <v>0</v>
      </c>
    </row>
    <row r="183" spans="1:6" ht="12.75">
      <c r="A183" s="13">
        <f t="shared" si="22"/>
        <v>148</v>
      </c>
      <c r="B183" s="8" t="s">
        <v>21</v>
      </c>
      <c r="C183" s="13" t="s">
        <v>24</v>
      </c>
      <c r="D183" s="29">
        <v>1</v>
      </c>
      <c r="E183" s="39"/>
      <c r="F183" s="39">
        <f t="shared" si="21"/>
        <v>0</v>
      </c>
    </row>
    <row r="184" spans="1:6" ht="12.75">
      <c r="A184" s="13"/>
      <c r="B184" s="9"/>
      <c r="C184" s="11"/>
      <c r="D184" s="11"/>
      <c r="E184" s="39"/>
      <c r="F184" s="39"/>
    </row>
    <row r="185" spans="1:6" s="83" customFormat="1" ht="150.75" customHeight="1">
      <c r="A185" s="13"/>
      <c r="B185" s="79" t="s">
        <v>362</v>
      </c>
      <c r="C185" s="13"/>
      <c r="D185" s="29"/>
      <c r="E185" s="43"/>
      <c r="F185" s="43"/>
    </row>
    <row r="186" spans="1:6" ht="12.75">
      <c r="A186" s="13">
        <f>+A183+1</f>
        <v>149</v>
      </c>
      <c r="B186" s="8" t="s">
        <v>40</v>
      </c>
      <c r="C186" s="13" t="s">
        <v>24</v>
      </c>
      <c r="D186" s="29">
        <v>10</v>
      </c>
      <c r="E186" s="39"/>
      <c r="F186" s="39">
        <f aca="true" t="shared" si="23" ref="F186:F195">+D186*E186</f>
        <v>0</v>
      </c>
    </row>
    <row r="187" spans="1:6" ht="12.75">
      <c r="A187" s="13">
        <f aca="true" t="shared" si="24" ref="A187:A196">+A186+1</f>
        <v>150</v>
      </c>
      <c r="B187" s="8" t="s">
        <v>138</v>
      </c>
      <c r="C187" s="13" t="s">
        <v>24</v>
      </c>
      <c r="D187" s="29">
        <v>1</v>
      </c>
      <c r="E187" s="39"/>
      <c r="F187" s="39">
        <f t="shared" si="23"/>
        <v>0</v>
      </c>
    </row>
    <row r="188" spans="1:6" ht="12.75">
      <c r="A188" s="13">
        <f t="shared" si="24"/>
        <v>151</v>
      </c>
      <c r="B188" s="8" t="s">
        <v>44</v>
      </c>
      <c r="C188" s="13" t="s">
        <v>24</v>
      </c>
      <c r="D188" s="29">
        <v>10</v>
      </c>
      <c r="E188" s="39"/>
      <c r="F188" s="39">
        <f t="shared" si="23"/>
        <v>0</v>
      </c>
    </row>
    <row r="189" spans="1:6" ht="12.75">
      <c r="A189" s="13">
        <f t="shared" si="24"/>
        <v>152</v>
      </c>
      <c r="B189" s="8" t="s">
        <v>45</v>
      </c>
      <c r="C189" s="13" t="s">
        <v>24</v>
      </c>
      <c r="D189" s="29">
        <v>10</v>
      </c>
      <c r="E189" s="39"/>
      <c r="F189" s="39">
        <f t="shared" si="23"/>
        <v>0</v>
      </c>
    </row>
    <row r="190" spans="1:6" ht="12.75">
      <c r="A190" s="13">
        <f t="shared" si="24"/>
        <v>153</v>
      </c>
      <c r="B190" s="8" t="s">
        <v>41</v>
      </c>
      <c r="C190" s="13" t="s">
        <v>24</v>
      </c>
      <c r="D190" s="29">
        <v>5</v>
      </c>
      <c r="E190" s="39"/>
      <c r="F190" s="39">
        <f t="shared" si="23"/>
        <v>0</v>
      </c>
    </row>
    <row r="191" spans="1:6" ht="12.75">
      <c r="A191" s="13">
        <f t="shared" si="24"/>
        <v>154</v>
      </c>
      <c r="B191" s="8" t="s">
        <v>46</v>
      </c>
      <c r="C191" s="13" t="s">
        <v>24</v>
      </c>
      <c r="D191" s="29">
        <v>5</v>
      </c>
      <c r="E191" s="39"/>
      <c r="F191" s="39">
        <f t="shared" si="23"/>
        <v>0</v>
      </c>
    </row>
    <row r="192" spans="1:6" ht="12.75">
      <c r="A192" s="13">
        <f t="shared" si="24"/>
        <v>155</v>
      </c>
      <c r="B192" s="78" t="s">
        <v>42</v>
      </c>
      <c r="C192" s="13" t="s">
        <v>24</v>
      </c>
      <c r="D192" s="29">
        <v>1</v>
      </c>
      <c r="E192" s="39"/>
      <c r="F192" s="39">
        <f t="shared" si="23"/>
        <v>0</v>
      </c>
    </row>
    <row r="193" spans="1:6" ht="12.75">
      <c r="A193" s="13">
        <f t="shared" si="24"/>
        <v>156</v>
      </c>
      <c r="B193" s="78" t="s">
        <v>43</v>
      </c>
      <c r="C193" s="13" t="s">
        <v>24</v>
      </c>
      <c r="D193" s="29">
        <v>1</v>
      </c>
      <c r="E193" s="39"/>
      <c r="F193" s="39">
        <f t="shared" si="23"/>
        <v>0</v>
      </c>
    </row>
    <row r="194" spans="1:6" ht="12.75">
      <c r="A194" s="13">
        <f t="shared" si="24"/>
        <v>157</v>
      </c>
      <c r="B194" s="78" t="s">
        <v>47</v>
      </c>
      <c r="C194" s="13" t="s">
        <v>24</v>
      </c>
      <c r="D194" s="29">
        <v>5</v>
      </c>
      <c r="E194" s="39"/>
      <c r="F194" s="39">
        <f t="shared" si="23"/>
        <v>0</v>
      </c>
    </row>
    <row r="195" spans="1:6" ht="12.75">
      <c r="A195" s="13">
        <f t="shared" si="24"/>
        <v>158</v>
      </c>
      <c r="B195" s="78" t="s">
        <v>48</v>
      </c>
      <c r="C195" s="13" t="s">
        <v>24</v>
      </c>
      <c r="D195" s="29">
        <v>5</v>
      </c>
      <c r="E195" s="39"/>
      <c r="F195" s="39">
        <f t="shared" si="23"/>
        <v>0</v>
      </c>
    </row>
    <row r="196" spans="1:6" ht="12.75">
      <c r="A196" s="13">
        <f t="shared" si="24"/>
        <v>159</v>
      </c>
      <c r="B196" s="78" t="s">
        <v>22</v>
      </c>
      <c r="C196" s="13" t="s">
        <v>24</v>
      </c>
      <c r="D196" s="29">
        <v>2</v>
      </c>
      <c r="E196" s="39"/>
      <c r="F196" s="39">
        <f>+D196*E196</f>
        <v>0</v>
      </c>
    </row>
    <row r="197" spans="1:6" ht="12.75">
      <c r="A197" s="13"/>
      <c r="B197" s="9"/>
      <c r="C197" s="11"/>
      <c r="D197" s="11"/>
      <c r="E197" s="39"/>
      <c r="F197" s="39"/>
    </row>
    <row r="198" spans="1:6" ht="153.75" customHeight="1">
      <c r="A198" s="13"/>
      <c r="B198" s="79" t="s">
        <v>361</v>
      </c>
      <c r="C198" s="13"/>
      <c r="D198" s="29"/>
      <c r="E198" s="43"/>
      <c r="F198" s="39"/>
    </row>
    <row r="199" spans="1:6" ht="12.75">
      <c r="A199" s="13">
        <f>+A196+1</f>
        <v>160</v>
      </c>
      <c r="B199" s="79" t="s">
        <v>81</v>
      </c>
      <c r="C199" s="13" t="s">
        <v>24</v>
      </c>
      <c r="D199" s="29">
        <v>30</v>
      </c>
      <c r="E199" s="39"/>
      <c r="F199" s="39">
        <f>+D199*E199</f>
        <v>0</v>
      </c>
    </row>
    <row r="200" spans="1:7" ht="12.75">
      <c r="A200" s="13">
        <f>+A199+1</f>
        <v>161</v>
      </c>
      <c r="B200" s="79" t="s">
        <v>82</v>
      </c>
      <c r="C200" s="13" t="s">
        <v>24</v>
      </c>
      <c r="D200" s="29">
        <v>20</v>
      </c>
      <c r="E200" s="39"/>
      <c r="F200" s="39">
        <f>+D200*E200</f>
        <v>0</v>
      </c>
      <c r="G200" s="5"/>
    </row>
    <row r="201" spans="1:7" ht="12.75">
      <c r="A201" s="13">
        <f>+A200+1</f>
        <v>162</v>
      </c>
      <c r="B201" s="79" t="s">
        <v>83</v>
      </c>
      <c r="C201" s="13" t="s">
        <v>24</v>
      </c>
      <c r="D201" s="29">
        <v>10</v>
      </c>
      <c r="E201" s="39"/>
      <c r="F201" s="39">
        <f>+D201*E201</f>
        <v>0</v>
      </c>
      <c r="G201" s="52"/>
    </row>
    <row r="202" spans="1:6" ht="12.75">
      <c r="A202" s="13">
        <f>+A201+1</f>
        <v>163</v>
      </c>
      <c r="B202" s="79" t="s">
        <v>84</v>
      </c>
      <c r="C202" s="13" t="s">
        <v>24</v>
      </c>
      <c r="D202" s="29">
        <v>5</v>
      </c>
      <c r="E202" s="39"/>
      <c r="F202" s="39">
        <f>+D202*E202</f>
        <v>0</v>
      </c>
    </row>
    <row r="203" spans="1:6" ht="12.75">
      <c r="A203" s="13">
        <f>+A202+1</f>
        <v>164</v>
      </c>
      <c r="B203" s="79" t="s">
        <v>85</v>
      </c>
      <c r="C203" s="13" t="s">
        <v>24</v>
      </c>
      <c r="D203" s="29">
        <v>5</v>
      </c>
      <c r="E203" s="39"/>
      <c r="F203" s="39">
        <f>+D203*E203</f>
        <v>0</v>
      </c>
    </row>
    <row r="204" spans="1:6" ht="12.75">
      <c r="A204" s="13"/>
      <c r="B204" s="8"/>
      <c r="C204" s="13"/>
      <c r="D204" s="29"/>
      <c r="E204" s="39"/>
      <c r="F204" s="39"/>
    </row>
    <row r="205" spans="1:6" ht="213.75" customHeight="1">
      <c r="A205" s="13"/>
      <c r="B205" s="80" t="s">
        <v>341</v>
      </c>
      <c r="C205" s="13"/>
      <c r="D205" s="13"/>
      <c r="E205" s="44"/>
      <c r="F205" s="39"/>
    </row>
    <row r="206" spans="1:6" ht="12.75">
      <c r="A206" s="13">
        <f>+A203+1</f>
        <v>165</v>
      </c>
      <c r="B206" s="8" t="s">
        <v>44</v>
      </c>
      <c r="C206" s="13" t="s">
        <v>24</v>
      </c>
      <c r="D206" s="13">
        <v>3</v>
      </c>
      <c r="E206" s="39"/>
      <c r="F206" s="39">
        <f>+D206*E206</f>
        <v>0</v>
      </c>
    </row>
    <row r="207" spans="1:6" ht="12.75">
      <c r="A207" s="13">
        <f>+A206+1</f>
        <v>166</v>
      </c>
      <c r="B207" s="8" t="s">
        <v>45</v>
      </c>
      <c r="C207" s="13" t="s">
        <v>24</v>
      </c>
      <c r="D207" s="13">
        <v>6</v>
      </c>
      <c r="E207" s="39"/>
      <c r="F207" s="39">
        <f>+D207*E207</f>
        <v>0</v>
      </c>
    </row>
    <row r="208" spans="1:6" ht="12.75">
      <c r="A208" s="13">
        <f>+A207+1</f>
        <v>167</v>
      </c>
      <c r="B208" s="8" t="s">
        <v>41</v>
      </c>
      <c r="C208" s="13" t="s">
        <v>24</v>
      </c>
      <c r="D208" s="13">
        <v>1</v>
      </c>
      <c r="E208" s="39"/>
      <c r="F208" s="39">
        <f>+D208*E208</f>
        <v>0</v>
      </c>
    </row>
    <row r="209" spans="1:6" ht="12.75">
      <c r="A209" s="13">
        <f>+A208+1</f>
        <v>168</v>
      </c>
      <c r="B209" s="8" t="s">
        <v>42</v>
      </c>
      <c r="C209" s="13" t="s">
        <v>24</v>
      </c>
      <c r="D209" s="13">
        <v>2</v>
      </c>
      <c r="E209" s="39"/>
      <c r="F209" s="39">
        <f>+D209*E209</f>
        <v>0</v>
      </c>
    </row>
    <row r="210" spans="1:6" ht="12.75">
      <c r="A210" s="13">
        <f>+A209+1</f>
        <v>169</v>
      </c>
      <c r="B210" s="8" t="s">
        <v>22</v>
      </c>
      <c r="C210" s="13" t="s">
        <v>24</v>
      </c>
      <c r="D210" s="13">
        <v>8</v>
      </c>
      <c r="E210" s="39"/>
      <c r="F210" s="39">
        <f>+D210*E210</f>
        <v>0</v>
      </c>
    </row>
    <row r="211" spans="1:6" ht="12.75">
      <c r="A211" s="13"/>
      <c r="B211" s="8"/>
      <c r="C211" s="13"/>
      <c r="D211" s="13"/>
      <c r="E211" s="45"/>
      <c r="F211" s="39"/>
    </row>
    <row r="212" spans="1:6" ht="207.75" customHeight="1">
      <c r="A212" s="13"/>
      <c r="B212" s="80" t="s">
        <v>342</v>
      </c>
      <c r="C212" s="11"/>
      <c r="D212" s="11"/>
      <c r="E212" s="39"/>
      <c r="F212" s="39"/>
    </row>
    <row r="213" spans="1:6" ht="12.75">
      <c r="A213" s="13">
        <f>+A210+1</f>
        <v>170</v>
      </c>
      <c r="B213" s="8" t="s">
        <v>44</v>
      </c>
      <c r="C213" s="13" t="s">
        <v>24</v>
      </c>
      <c r="D213" s="13">
        <v>5</v>
      </c>
      <c r="E213" s="45"/>
      <c r="F213" s="39">
        <f>+D213*E213</f>
        <v>0</v>
      </c>
    </row>
    <row r="214" spans="1:6" ht="12.75">
      <c r="A214" s="13">
        <f>+A213+1</f>
        <v>171</v>
      </c>
      <c r="B214" s="8" t="s">
        <v>45</v>
      </c>
      <c r="C214" s="13" t="s">
        <v>24</v>
      </c>
      <c r="D214" s="13">
        <v>5</v>
      </c>
      <c r="E214" s="43"/>
      <c r="F214" s="39">
        <f>+D214*E214</f>
        <v>0</v>
      </c>
    </row>
    <row r="215" spans="1:6" ht="12.75">
      <c r="A215" s="13">
        <f>+A214+1</f>
        <v>172</v>
      </c>
      <c r="B215" s="8" t="s">
        <v>42</v>
      </c>
      <c r="C215" s="13" t="s">
        <v>24</v>
      </c>
      <c r="D215" s="13">
        <v>2</v>
      </c>
      <c r="E215" s="45"/>
      <c r="F215" s="39">
        <f>+D215*E215</f>
        <v>0</v>
      </c>
    </row>
    <row r="216" spans="1:6" ht="12.75">
      <c r="A216" s="13">
        <f>+A215+1</f>
        <v>173</v>
      </c>
      <c r="B216" s="8" t="s">
        <v>47</v>
      </c>
      <c r="C216" s="13" t="s">
        <v>24</v>
      </c>
      <c r="D216" s="13">
        <v>2</v>
      </c>
      <c r="E216" s="43"/>
      <c r="F216" s="39">
        <f>+D216*E216</f>
        <v>0</v>
      </c>
    </row>
    <row r="217" spans="1:6" ht="12.75">
      <c r="A217" s="13">
        <f>+A216+1</f>
        <v>174</v>
      </c>
      <c r="B217" s="8" t="s">
        <v>22</v>
      </c>
      <c r="C217" s="13" t="s">
        <v>24</v>
      </c>
      <c r="D217" s="13">
        <v>4</v>
      </c>
      <c r="E217" s="43"/>
      <c r="F217" s="39">
        <f>+D217*E217</f>
        <v>0</v>
      </c>
    </row>
    <row r="218" spans="1:6" ht="12.75">
      <c r="A218" s="13"/>
      <c r="B218" s="9"/>
      <c r="C218" s="13"/>
      <c r="D218" s="29"/>
      <c r="E218" s="43"/>
      <c r="F218" s="39"/>
    </row>
    <row r="219" spans="1:6" ht="12.75">
      <c r="A219" s="13"/>
      <c r="B219" s="14" t="s">
        <v>131</v>
      </c>
      <c r="C219" s="13"/>
      <c r="D219" s="29"/>
      <c r="E219" s="43"/>
      <c r="F219" s="39"/>
    </row>
    <row r="220" spans="1:6" ht="12.75">
      <c r="A220" s="13">
        <f>+A217+1</f>
        <v>175</v>
      </c>
      <c r="B220" s="9" t="s">
        <v>124</v>
      </c>
      <c r="C220" s="13" t="s">
        <v>24</v>
      </c>
      <c r="D220" s="29">
        <v>10</v>
      </c>
      <c r="E220" s="43"/>
      <c r="F220" s="39">
        <f>+D220*E220</f>
        <v>0</v>
      </c>
    </row>
    <row r="221" spans="1:6" ht="12.75">
      <c r="A221" s="13">
        <f>+A220+1</f>
        <v>176</v>
      </c>
      <c r="B221" s="9" t="s">
        <v>125</v>
      </c>
      <c r="C221" s="13" t="s">
        <v>24</v>
      </c>
      <c r="D221" s="29">
        <v>2</v>
      </c>
      <c r="E221" s="43"/>
      <c r="F221" s="39">
        <f>+D221*E221</f>
        <v>0</v>
      </c>
    </row>
    <row r="222" spans="1:6" ht="12.75">
      <c r="A222" s="13">
        <f>+A221+1</f>
        <v>177</v>
      </c>
      <c r="B222" s="9" t="s">
        <v>126</v>
      </c>
      <c r="C222" s="13" t="s">
        <v>24</v>
      </c>
      <c r="D222" s="29">
        <v>5</v>
      </c>
      <c r="E222" s="43"/>
      <c r="F222" s="39">
        <f>+D222*E222</f>
        <v>0</v>
      </c>
    </row>
    <row r="223" spans="1:6" ht="12.75">
      <c r="A223" s="13">
        <f>+A222+1</f>
        <v>178</v>
      </c>
      <c r="B223" s="9" t="s">
        <v>127</v>
      </c>
      <c r="C223" s="13" t="s">
        <v>24</v>
      </c>
      <c r="D223" s="29">
        <v>5</v>
      </c>
      <c r="E223" s="43"/>
      <c r="F223" s="39">
        <f>+D223*E223</f>
        <v>0</v>
      </c>
    </row>
    <row r="224" spans="1:6" ht="12.75">
      <c r="A224" s="13"/>
      <c r="B224" s="9"/>
      <c r="C224" s="13"/>
      <c r="D224" s="29"/>
      <c r="E224" s="43"/>
      <c r="F224" s="39"/>
    </row>
    <row r="225" spans="1:6" s="83" customFormat="1" ht="158.25" customHeight="1">
      <c r="A225" s="13"/>
      <c r="B225" s="79" t="s">
        <v>343</v>
      </c>
      <c r="C225" s="13"/>
      <c r="D225" s="13"/>
      <c r="E225" s="18"/>
      <c r="F225" s="18"/>
    </row>
    <row r="226" spans="1:6" ht="12.75">
      <c r="A226" s="13">
        <f>+A223+1</f>
        <v>179</v>
      </c>
      <c r="B226" s="8" t="s">
        <v>40</v>
      </c>
      <c r="C226" s="13" t="s">
        <v>24</v>
      </c>
      <c r="D226" s="13">
        <v>2</v>
      </c>
      <c r="E226" s="18"/>
      <c r="F226" s="16">
        <f>+D226*E226</f>
        <v>0</v>
      </c>
    </row>
    <row r="227" spans="1:6" ht="12.75">
      <c r="A227" s="13">
        <f>+A226+1</f>
        <v>180</v>
      </c>
      <c r="B227" s="8" t="s">
        <v>44</v>
      </c>
      <c r="C227" s="13" t="s">
        <v>24</v>
      </c>
      <c r="D227" s="13">
        <v>2</v>
      </c>
      <c r="E227" s="18"/>
      <c r="F227" s="16">
        <f aca="true" t="shared" si="25" ref="F227:F301">+D227*E227</f>
        <v>0</v>
      </c>
    </row>
    <row r="228" spans="1:6" ht="12.75">
      <c r="A228" s="13">
        <f aca="true" t="shared" si="26" ref="A228:A233">+A227+1</f>
        <v>181</v>
      </c>
      <c r="B228" s="8" t="s">
        <v>45</v>
      </c>
      <c r="C228" s="13" t="s">
        <v>24</v>
      </c>
      <c r="D228" s="13">
        <v>5</v>
      </c>
      <c r="E228" s="18"/>
      <c r="F228" s="16">
        <f t="shared" si="25"/>
        <v>0</v>
      </c>
    </row>
    <row r="229" spans="1:6" ht="12.75">
      <c r="A229" s="13">
        <f t="shared" si="26"/>
        <v>182</v>
      </c>
      <c r="B229" s="8" t="s">
        <v>46</v>
      </c>
      <c r="C229" s="13" t="s">
        <v>24</v>
      </c>
      <c r="D229" s="13">
        <v>2</v>
      </c>
      <c r="E229" s="18"/>
      <c r="F229" s="16">
        <f t="shared" si="25"/>
        <v>0</v>
      </c>
    </row>
    <row r="230" spans="1:6" ht="12.75">
      <c r="A230" s="13">
        <f t="shared" si="26"/>
        <v>183</v>
      </c>
      <c r="B230" s="8" t="s">
        <v>42</v>
      </c>
      <c r="C230" s="13" t="s">
        <v>24</v>
      </c>
      <c r="D230" s="13">
        <v>6</v>
      </c>
      <c r="E230" s="18"/>
      <c r="F230" s="16">
        <f t="shared" si="25"/>
        <v>0</v>
      </c>
    </row>
    <row r="231" spans="1:6" ht="12.75">
      <c r="A231" s="13">
        <f t="shared" si="26"/>
        <v>184</v>
      </c>
      <c r="B231" s="8" t="s">
        <v>43</v>
      </c>
      <c r="C231" s="13" t="s">
        <v>24</v>
      </c>
      <c r="D231" s="13">
        <v>1</v>
      </c>
      <c r="E231" s="18"/>
      <c r="F231" s="16">
        <f t="shared" si="25"/>
        <v>0</v>
      </c>
    </row>
    <row r="232" spans="1:6" ht="12.75">
      <c r="A232" s="13">
        <f t="shared" si="26"/>
        <v>185</v>
      </c>
      <c r="B232" s="8" t="s">
        <v>47</v>
      </c>
      <c r="C232" s="13" t="s">
        <v>24</v>
      </c>
      <c r="D232" s="13">
        <v>1</v>
      </c>
      <c r="E232" s="18"/>
      <c r="F232" s="16">
        <f t="shared" si="25"/>
        <v>0</v>
      </c>
    </row>
    <row r="233" spans="1:6" ht="12.75">
      <c r="A233" s="13">
        <f t="shared" si="26"/>
        <v>186</v>
      </c>
      <c r="B233" s="8" t="s">
        <v>22</v>
      </c>
      <c r="C233" s="13" t="s">
        <v>24</v>
      </c>
      <c r="D233" s="13">
        <v>1</v>
      </c>
      <c r="E233" s="18"/>
      <c r="F233" s="16">
        <f t="shared" si="25"/>
        <v>0</v>
      </c>
    </row>
    <row r="234" spans="1:6" ht="12.75">
      <c r="A234" s="13"/>
      <c r="B234" s="9"/>
      <c r="C234" s="10"/>
      <c r="D234" s="10"/>
      <c r="E234" s="16"/>
      <c r="F234" s="16"/>
    </row>
    <row r="235" spans="1:6" s="83" customFormat="1" ht="173.25" customHeight="1">
      <c r="A235" s="13"/>
      <c r="B235" s="79" t="s">
        <v>344</v>
      </c>
      <c r="C235" s="13"/>
      <c r="D235" s="13"/>
      <c r="E235" s="18"/>
      <c r="F235" s="18"/>
    </row>
    <row r="236" spans="1:6" ht="12.75">
      <c r="A236" s="13">
        <f>+A233+1</f>
        <v>187</v>
      </c>
      <c r="B236" s="8" t="s">
        <v>49</v>
      </c>
      <c r="C236" s="13" t="s">
        <v>24</v>
      </c>
      <c r="D236" s="13">
        <v>1</v>
      </c>
      <c r="E236" s="18"/>
      <c r="F236" s="16">
        <f t="shared" si="25"/>
        <v>0</v>
      </c>
    </row>
    <row r="237" spans="1:6" ht="12.75">
      <c r="A237" s="13">
        <f>+A236+1</f>
        <v>188</v>
      </c>
      <c r="B237" s="8" t="s">
        <v>178</v>
      </c>
      <c r="C237" s="13" t="s">
        <v>24</v>
      </c>
      <c r="D237" s="13">
        <v>1</v>
      </c>
      <c r="E237" s="18"/>
      <c r="F237" s="16">
        <f>+D237*E237</f>
        <v>0</v>
      </c>
    </row>
    <row r="238" spans="1:6" ht="12.75">
      <c r="A238" s="13">
        <f aca="true" t="shared" si="27" ref="A238:A255">+A237+1</f>
        <v>189</v>
      </c>
      <c r="B238" s="8" t="s">
        <v>50</v>
      </c>
      <c r="C238" s="13" t="s">
        <v>24</v>
      </c>
      <c r="D238" s="13">
        <v>1</v>
      </c>
      <c r="E238" s="18"/>
      <c r="F238" s="16">
        <f t="shared" si="25"/>
        <v>0</v>
      </c>
    </row>
    <row r="239" spans="1:6" ht="12.75">
      <c r="A239" s="13">
        <f t="shared" si="27"/>
        <v>190</v>
      </c>
      <c r="B239" s="8" t="s">
        <v>51</v>
      </c>
      <c r="C239" s="13" t="s">
        <v>24</v>
      </c>
      <c r="D239" s="13">
        <v>2</v>
      </c>
      <c r="E239" s="18"/>
      <c r="F239" s="16">
        <f t="shared" si="25"/>
        <v>0</v>
      </c>
    </row>
    <row r="240" spans="1:6" ht="12.75">
      <c r="A240" s="13">
        <f t="shared" si="27"/>
        <v>191</v>
      </c>
      <c r="B240" s="8" t="s">
        <v>52</v>
      </c>
      <c r="C240" s="13" t="s">
        <v>24</v>
      </c>
      <c r="D240" s="13">
        <v>1</v>
      </c>
      <c r="E240" s="18"/>
      <c r="F240" s="16">
        <f t="shared" si="25"/>
        <v>0</v>
      </c>
    </row>
    <row r="241" spans="1:6" ht="12.75">
      <c r="A241" s="13">
        <f t="shared" si="27"/>
        <v>192</v>
      </c>
      <c r="B241" s="8" t="s">
        <v>53</v>
      </c>
      <c r="C241" s="13" t="s">
        <v>24</v>
      </c>
      <c r="D241" s="13">
        <v>1</v>
      </c>
      <c r="E241" s="18"/>
      <c r="F241" s="16">
        <f t="shared" si="25"/>
        <v>0</v>
      </c>
    </row>
    <row r="242" spans="1:6" ht="12.75">
      <c r="A242" s="13">
        <f t="shared" si="27"/>
        <v>193</v>
      </c>
      <c r="B242" s="8" t="s">
        <v>54</v>
      </c>
      <c r="C242" s="13" t="s">
        <v>24</v>
      </c>
      <c r="D242" s="13">
        <v>1</v>
      </c>
      <c r="E242" s="18"/>
      <c r="F242" s="16">
        <f t="shared" si="25"/>
        <v>0</v>
      </c>
    </row>
    <row r="243" spans="1:6" ht="12.75">
      <c r="A243" s="13">
        <f t="shared" si="27"/>
        <v>194</v>
      </c>
      <c r="B243" s="8" t="s">
        <v>55</v>
      </c>
      <c r="C243" s="13" t="s">
        <v>24</v>
      </c>
      <c r="D243" s="13">
        <v>1</v>
      </c>
      <c r="E243" s="18"/>
      <c r="F243" s="16">
        <f t="shared" si="25"/>
        <v>0</v>
      </c>
    </row>
    <row r="244" spans="1:6" ht="12.75">
      <c r="A244" s="13">
        <f t="shared" si="27"/>
        <v>195</v>
      </c>
      <c r="B244" s="8" t="s">
        <v>56</v>
      </c>
      <c r="C244" s="13" t="s">
        <v>24</v>
      </c>
      <c r="D244" s="13">
        <v>1</v>
      </c>
      <c r="E244" s="18"/>
      <c r="F244" s="16">
        <f t="shared" si="25"/>
        <v>0</v>
      </c>
    </row>
    <row r="245" spans="1:6" ht="12.75">
      <c r="A245" s="13">
        <f t="shared" si="27"/>
        <v>196</v>
      </c>
      <c r="B245" s="8" t="s">
        <v>57</v>
      </c>
      <c r="C245" s="13" t="s">
        <v>24</v>
      </c>
      <c r="D245" s="13">
        <v>1</v>
      </c>
      <c r="E245" s="18"/>
      <c r="F245" s="16">
        <f t="shared" si="25"/>
        <v>0</v>
      </c>
    </row>
    <row r="246" spans="1:6" ht="12.75">
      <c r="A246" s="13">
        <f t="shared" si="27"/>
        <v>197</v>
      </c>
      <c r="B246" s="8" t="s">
        <v>58</v>
      </c>
      <c r="C246" s="13" t="s">
        <v>24</v>
      </c>
      <c r="D246" s="13">
        <v>1</v>
      </c>
      <c r="E246" s="18"/>
      <c r="F246" s="16">
        <f t="shared" si="25"/>
        <v>0</v>
      </c>
    </row>
    <row r="247" spans="1:6" ht="12.75">
      <c r="A247" s="13">
        <f t="shared" si="27"/>
        <v>198</v>
      </c>
      <c r="B247" s="8" t="s">
        <v>69</v>
      </c>
      <c r="C247" s="13" t="s">
        <v>24</v>
      </c>
      <c r="D247" s="13">
        <v>2</v>
      </c>
      <c r="E247" s="18"/>
      <c r="F247" s="16">
        <f>+D247*E247</f>
        <v>0</v>
      </c>
    </row>
    <row r="248" spans="1:6" ht="12.75">
      <c r="A248" s="13">
        <f t="shared" si="27"/>
        <v>199</v>
      </c>
      <c r="B248" s="8" t="s">
        <v>59</v>
      </c>
      <c r="C248" s="13" t="s">
        <v>24</v>
      </c>
      <c r="D248" s="13">
        <v>1</v>
      </c>
      <c r="E248" s="18"/>
      <c r="F248" s="16">
        <f t="shared" si="25"/>
        <v>0</v>
      </c>
    </row>
    <row r="249" spans="1:6" ht="12.75">
      <c r="A249" s="13">
        <f t="shared" si="27"/>
        <v>200</v>
      </c>
      <c r="B249" s="8" t="s">
        <v>180</v>
      </c>
      <c r="C249" s="13" t="s">
        <v>24</v>
      </c>
      <c r="D249" s="13">
        <v>4</v>
      </c>
      <c r="E249" s="18"/>
      <c r="F249" s="16">
        <f>+D249*E249</f>
        <v>0</v>
      </c>
    </row>
    <row r="250" spans="1:6" ht="12.75">
      <c r="A250" s="13">
        <f t="shared" si="27"/>
        <v>201</v>
      </c>
      <c r="B250" s="8" t="s">
        <v>179</v>
      </c>
      <c r="C250" s="13" t="s">
        <v>24</v>
      </c>
      <c r="D250" s="13">
        <v>4</v>
      </c>
      <c r="E250" s="18"/>
      <c r="F250" s="16">
        <f>+D250*E250</f>
        <v>0</v>
      </c>
    </row>
    <row r="251" spans="1:6" ht="12.75">
      <c r="A251" s="13">
        <f t="shared" si="27"/>
        <v>202</v>
      </c>
      <c r="B251" s="8" t="s">
        <v>60</v>
      </c>
      <c r="C251" s="13" t="s">
        <v>24</v>
      </c>
      <c r="D251" s="13">
        <v>1</v>
      </c>
      <c r="E251" s="18"/>
      <c r="F251" s="16">
        <f t="shared" si="25"/>
        <v>0</v>
      </c>
    </row>
    <row r="252" spans="1:6" ht="12.75">
      <c r="A252" s="13">
        <f t="shared" si="27"/>
        <v>203</v>
      </c>
      <c r="B252" s="8" t="s">
        <v>181</v>
      </c>
      <c r="C252" s="13" t="s">
        <v>24</v>
      </c>
      <c r="D252" s="13">
        <v>1</v>
      </c>
      <c r="E252" s="18"/>
      <c r="F252" s="16">
        <f>+D252*E252</f>
        <v>0</v>
      </c>
    </row>
    <row r="253" spans="1:6" ht="12.75">
      <c r="A253" s="13">
        <f t="shared" si="27"/>
        <v>204</v>
      </c>
      <c r="B253" s="8" t="s">
        <v>61</v>
      </c>
      <c r="C253" s="13" t="s">
        <v>24</v>
      </c>
      <c r="D253" s="13">
        <v>1</v>
      </c>
      <c r="E253" s="18"/>
      <c r="F253" s="16">
        <f t="shared" si="25"/>
        <v>0</v>
      </c>
    </row>
    <row r="254" spans="1:6" ht="12.75">
      <c r="A254" s="13">
        <f t="shared" si="27"/>
        <v>205</v>
      </c>
      <c r="B254" s="8" t="s">
        <v>177</v>
      </c>
      <c r="C254" s="13" t="s">
        <v>24</v>
      </c>
      <c r="D254" s="13">
        <v>1</v>
      </c>
      <c r="E254" s="18"/>
      <c r="F254" s="16">
        <f>+D254*E254</f>
        <v>0</v>
      </c>
    </row>
    <row r="255" spans="1:6" ht="12.75">
      <c r="A255" s="13">
        <f t="shared" si="27"/>
        <v>206</v>
      </c>
      <c r="B255" s="8" t="s">
        <v>62</v>
      </c>
      <c r="C255" s="13" t="s">
        <v>24</v>
      </c>
      <c r="D255" s="13">
        <v>1</v>
      </c>
      <c r="E255" s="18"/>
      <c r="F255" s="16">
        <f t="shared" si="25"/>
        <v>0</v>
      </c>
    </row>
    <row r="256" spans="1:6" ht="12.75">
      <c r="A256" s="13"/>
      <c r="B256" s="9"/>
      <c r="C256" s="13"/>
      <c r="D256" s="11"/>
      <c r="E256" s="15"/>
      <c r="F256" s="16"/>
    </row>
    <row r="257" spans="1:6" ht="153">
      <c r="A257" s="13"/>
      <c r="B257" s="84" t="s">
        <v>345</v>
      </c>
      <c r="C257" s="13"/>
      <c r="D257" s="29"/>
      <c r="E257" s="17"/>
      <c r="F257" s="16"/>
    </row>
    <row r="258" spans="1:6" ht="12.75">
      <c r="A258" s="13">
        <f>+A255+1</f>
        <v>207</v>
      </c>
      <c r="B258" s="8" t="s">
        <v>44</v>
      </c>
      <c r="C258" s="13" t="s">
        <v>24</v>
      </c>
      <c r="D258" s="29">
        <v>1</v>
      </c>
      <c r="E258" s="17"/>
      <c r="F258" s="16">
        <f t="shared" si="25"/>
        <v>0</v>
      </c>
    </row>
    <row r="259" spans="1:6" ht="12.75">
      <c r="A259" s="13">
        <f>+A258+1</f>
        <v>208</v>
      </c>
      <c r="B259" s="8" t="s">
        <v>46</v>
      </c>
      <c r="C259" s="13" t="s">
        <v>24</v>
      </c>
      <c r="D259" s="29">
        <v>1</v>
      </c>
      <c r="E259" s="17"/>
      <c r="F259" s="16">
        <f t="shared" si="25"/>
        <v>0</v>
      </c>
    </row>
    <row r="260" spans="1:6" ht="12.75">
      <c r="A260" s="13">
        <f>+A259+1</f>
        <v>209</v>
      </c>
      <c r="B260" s="8" t="s">
        <v>42</v>
      </c>
      <c r="C260" s="13" t="s">
        <v>24</v>
      </c>
      <c r="D260" s="29">
        <v>1</v>
      </c>
      <c r="E260" s="17"/>
      <c r="F260" s="16">
        <f t="shared" si="25"/>
        <v>0</v>
      </c>
    </row>
    <row r="261" spans="1:6" ht="12.75">
      <c r="A261" s="13">
        <f>+A260+1</f>
        <v>210</v>
      </c>
      <c r="B261" s="8" t="s">
        <v>43</v>
      </c>
      <c r="C261" s="13" t="s">
        <v>24</v>
      </c>
      <c r="D261" s="29">
        <v>2</v>
      </c>
      <c r="E261" s="17"/>
      <c r="F261" s="16">
        <f t="shared" si="25"/>
        <v>0</v>
      </c>
    </row>
    <row r="262" spans="1:6" ht="12.75">
      <c r="A262" s="13">
        <f>+A261+1</f>
        <v>211</v>
      </c>
      <c r="B262" s="8" t="s">
        <v>22</v>
      </c>
      <c r="C262" s="13" t="s">
        <v>24</v>
      </c>
      <c r="D262" s="29">
        <v>1</v>
      </c>
      <c r="E262" s="17"/>
      <c r="F262" s="16">
        <f t="shared" si="25"/>
        <v>0</v>
      </c>
    </row>
    <row r="263" spans="1:6" ht="12.75">
      <c r="A263" s="13"/>
      <c r="B263" s="9"/>
      <c r="C263" s="13"/>
      <c r="D263" s="11"/>
      <c r="E263" s="15"/>
      <c r="F263" s="16"/>
    </row>
    <row r="264" spans="1:6" ht="153">
      <c r="A264" s="13"/>
      <c r="B264" s="79" t="s">
        <v>346</v>
      </c>
      <c r="C264" s="13"/>
      <c r="D264" s="29"/>
      <c r="E264" s="17"/>
      <c r="F264" s="16"/>
    </row>
    <row r="265" spans="1:6" ht="12.75">
      <c r="A265" s="13">
        <f>+A262+1</f>
        <v>212</v>
      </c>
      <c r="B265" s="8" t="s">
        <v>40</v>
      </c>
      <c r="C265" s="13" t="s">
        <v>24</v>
      </c>
      <c r="D265" s="29">
        <v>4</v>
      </c>
      <c r="E265" s="17"/>
      <c r="F265" s="16">
        <f t="shared" si="25"/>
        <v>0</v>
      </c>
    </row>
    <row r="266" spans="1:6" ht="12.75">
      <c r="A266" s="13">
        <f>+A265+1</f>
        <v>213</v>
      </c>
      <c r="B266" s="8" t="s">
        <v>44</v>
      </c>
      <c r="C266" s="13" t="s">
        <v>24</v>
      </c>
      <c r="D266" s="29">
        <v>2</v>
      </c>
      <c r="E266" s="17"/>
      <c r="F266" s="16">
        <f t="shared" si="25"/>
        <v>0</v>
      </c>
    </row>
    <row r="267" spans="1:6" ht="12.75">
      <c r="A267" s="13">
        <f>+A266+1</f>
        <v>214</v>
      </c>
      <c r="B267" s="8" t="s">
        <v>45</v>
      </c>
      <c r="C267" s="13" t="s">
        <v>24</v>
      </c>
      <c r="D267" s="29">
        <v>4</v>
      </c>
      <c r="E267" s="17"/>
      <c r="F267" s="16">
        <f t="shared" si="25"/>
        <v>0</v>
      </c>
    </row>
    <row r="268" spans="1:6" ht="12.75">
      <c r="A268" s="13">
        <f>+A267+1</f>
        <v>215</v>
      </c>
      <c r="B268" s="8" t="s">
        <v>46</v>
      </c>
      <c r="C268" s="13" t="s">
        <v>24</v>
      </c>
      <c r="D268" s="29">
        <v>1</v>
      </c>
      <c r="E268" s="17"/>
      <c r="F268" s="16">
        <f>+D268*E268</f>
        <v>0</v>
      </c>
    </row>
    <row r="269" spans="1:6" ht="12.75">
      <c r="A269" s="13">
        <f>+A268+1</f>
        <v>216</v>
      </c>
      <c r="B269" s="8" t="s">
        <v>42</v>
      </c>
      <c r="C269" s="13" t="s">
        <v>24</v>
      </c>
      <c r="D269" s="29">
        <v>1</v>
      </c>
      <c r="E269" s="17"/>
      <c r="F269" s="16">
        <f t="shared" si="25"/>
        <v>0</v>
      </c>
    </row>
    <row r="270" spans="1:6" ht="12.75">
      <c r="A270" s="13"/>
      <c r="B270" s="8"/>
      <c r="C270" s="13"/>
      <c r="D270" s="29"/>
      <c r="E270" s="17"/>
      <c r="F270" s="16"/>
    </row>
    <row r="271" spans="1:6" ht="153">
      <c r="A271" s="13"/>
      <c r="B271" s="79" t="s">
        <v>347</v>
      </c>
      <c r="C271" s="13"/>
      <c r="D271" s="29"/>
      <c r="E271" s="17"/>
      <c r="F271" s="16"/>
    </row>
    <row r="272" spans="1:6" ht="12.75">
      <c r="A272" s="13">
        <f>+A269+1</f>
        <v>217</v>
      </c>
      <c r="B272" s="8" t="s">
        <v>40</v>
      </c>
      <c r="C272" s="13" t="s">
        <v>24</v>
      </c>
      <c r="D272" s="29">
        <v>2</v>
      </c>
      <c r="E272" s="17"/>
      <c r="F272" s="16">
        <f t="shared" si="25"/>
        <v>0</v>
      </c>
    </row>
    <row r="273" spans="1:6" ht="12.75">
      <c r="A273" s="13">
        <f>+A272+1</f>
        <v>218</v>
      </c>
      <c r="B273" s="8" t="s">
        <v>44</v>
      </c>
      <c r="C273" s="13" t="s">
        <v>24</v>
      </c>
      <c r="D273" s="29">
        <v>1</v>
      </c>
      <c r="E273" s="17"/>
      <c r="F273" s="16">
        <f t="shared" si="25"/>
        <v>0</v>
      </c>
    </row>
    <row r="274" spans="1:6" ht="12.75">
      <c r="A274" s="13">
        <f>+A273+1</f>
        <v>219</v>
      </c>
      <c r="B274" s="8" t="s">
        <v>45</v>
      </c>
      <c r="C274" s="13" t="s">
        <v>24</v>
      </c>
      <c r="D274" s="29">
        <v>1</v>
      </c>
      <c r="E274" s="17"/>
      <c r="F274" s="16">
        <f t="shared" si="25"/>
        <v>0</v>
      </c>
    </row>
    <row r="275" spans="1:6" ht="12.75">
      <c r="A275" s="13"/>
      <c r="B275" s="8"/>
      <c r="C275" s="13"/>
      <c r="D275" s="29"/>
      <c r="E275" s="17"/>
      <c r="F275" s="16"/>
    </row>
    <row r="276" spans="1:6" ht="160.5" customHeight="1">
      <c r="A276" s="13"/>
      <c r="B276" s="79" t="s">
        <v>360</v>
      </c>
      <c r="C276" s="13"/>
      <c r="D276" s="29"/>
      <c r="E276" s="17"/>
      <c r="F276" s="16"/>
    </row>
    <row r="277" spans="1:6" ht="12.75">
      <c r="A277" s="13">
        <f>+A274+1</f>
        <v>220</v>
      </c>
      <c r="B277" s="8" t="s">
        <v>40</v>
      </c>
      <c r="C277" s="13" t="s">
        <v>24</v>
      </c>
      <c r="D277" s="13">
        <v>1</v>
      </c>
      <c r="E277" s="18"/>
      <c r="F277" s="16">
        <f t="shared" si="25"/>
        <v>0</v>
      </c>
    </row>
    <row r="278" spans="1:6" ht="12.75">
      <c r="A278" s="13">
        <f>+A277+1</f>
        <v>221</v>
      </c>
      <c r="B278" s="8" t="s">
        <v>44</v>
      </c>
      <c r="C278" s="13" t="s">
        <v>24</v>
      </c>
      <c r="D278" s="13">
        <v>1</v>
      </c>
      <c r="E278" s="18"/>
      <c r="F278" s="16">
        <f t="shared" si="25"/>
        <v>0</v>
      </c>
    </row>
    <row r="279" spans="1:6" ht="12.75">
      <c r="A279" s="13">
        <f>+A278+1</f>
        <v>222</v>
      </c>
      <c r="B279" s="8" t="s">
        <v>45</v>
      </c>
      <c r="C279" s="13" t="s">
        <v>24</v>
      </c>
      <c r="D279" s="13">
        <v>4</v>
      </c>
      <c r="E279" s="18"/>
      <c r="F279" s="16">
        <f t="shared" si="25"/>
        <v>0</v>
      </c>
    </row>
    <row r="280" spans="1:6" ht="12.75">
      <c r="A280" s="13">
        <f>+A279+1</f>
        <v>223</v>
      </c>
      <c r="B280" s="8" t="s">
        <v>42</v>
      </c>
      <c r="C280" s="13" t="s">
        <v>24</v>
      </c>
      <c r="D280" s="13">
        <v>1</v>
      </c>
      <c r="E280" s="18"/>
      <c r="F280" s="16">
        <f t="shared" si="25"/>
        <v>0</v>
      </c>
    </row>
    <row r="281" spans="1:6" ht="12.75">
      <c r="A281" s="13">
        <f>+A280+1</f>
        <v>224</v>
      </c>
      <c r="B281" s="8" t="s">
        <v>47</v>
      </c>
      <c r="C281" s="13" t="s">
        <v>24</v>
      </c>
      <c r="D281" s="13">
        <v>1</v>
      </c>
      <c r="E281" s="18"/>
      <c r="F281" s="16">
        <f>+D281*E281</f>
        <v>0</v>
      </c>
    </row>
    <row r="282" spans="1:6" ht="12.75">
      <c r="A282" s="13"/>
      <c r="B282" s="9"/>
      <c r="C282" s="13"/>
      <c r="D282" s="11"/>
      <c r="E282" s="15"/>
      <c r="F282" s="16"/>
    </row>
    <row r="283" spans="1:6" ht="153">
      <c r="A283" s="13"/>
      <c r="B283" s="79" t="s">
        <v>359</v>
      </c>
      <c r="C283" s="13"/>
      <c r="D283" s="29"/>
      <c r="E283" s="17"/>
      <c r="F283" s="16"/>
    </row>
    <row r="284" spans="1:6" ht="12.75">
      <c r="A284" s="13">
        <f>+A281+1</f>
        <v>225</v>
      </c>
      <c r="B284" s="8" t="s">
        <v>128</v>
      </c>
      <c r="C284" s="13" t="s">
        <v>24</v>
      </c>
      <c r="D284" s="29">
        <v>1</v>
      </c>
      <c r="E284" s="17"/>
      <c r="F284" s="16">
        <f t="shared" si="25"/>
        <v>0</v>
      </c>
    </row>
    <row r="285" spans="1:6" ht="12.75">
      <c r="A285" s="13">
        <f>+A284+1</f>
        <v>226</v>
      </c>
      <c r="B285" s="8" t="s">
        <v>129</v>
      </c>
      <c r="C285" s="13" t="s">
        <v>24</v>
      </c>
      <c r="D285" s="29">
        <v>2</v>
      </c>
      <c r="E285" s="17"/>
      <c r="F285" s="16">
        <f t="shared" si="25"/>
        <v>0</v>
      </c>
    </row>
    <row r="286" spans="1:6" ht="12.75">
      <c r="A286" s="13"/>
      <c r="B286" s="9"/>
      <c r="C286" s="13"/>
      <c r="D286" s="11"/>
      <c r="E286" s="15"/>
      <c r="F286" s="16"/>
    </row>
    <row r="287" spans="1:6" ht="153">
      <c r="A287" s="13"/>
      <c r="B287" s="79" t="s">
        <v>358</v>
      </c>
      <c r="C287" s="13"/>
      <c r="D287" s="29"/>
      <c r="E287" s="17"/>
      <c r="F287" s="16"/>
    </row>
    <row r="288" spans="1:6" ht="12.75">
      <c r="A288" s="13">
        <f>+A285+1</f>
        <v>227</v>
      </c>
      <c r="B288" s="8" t="s">
        <v>63</v>
      </c>
      <c r="C288" s="13" t="s">
        <v>24</v>
      </c>
      <c r="D288" s="29">
        <v>1</v>
      </c>
      <c r="E288" s="17"/>
      <c r="F288" s="16">
        <f t="shared" si="25"/>
        <v>0</v>
      </c>
    </row>
    <row r="289" spans="1:6" ht="12.75">
      <c r="A289" s="13">
        <f aca="true" t="shared" si="28" ref="A289:A296">+A288+1</f>
        <v>228</v>
      </c>
      <c r="B289" s="8" t="s">
        <v>64</v>
      </c>
      <c r="C289" s="13" t="s">
        <v>24</v>
      </c>
      <c r="D289" s="29">
        <v>2</v>
      </c>
      <c r="E289" s="17"/>
      <c r="F289" s="16">
        <f t="shared" si="25"/>
        <v>0</v>
      </c>
    </row>
    <row r="290" spans="1:6" ht="12.75">
      <c r="A290" s="13">
        <f t="shared" si="28"/>
        <v>229</v>
      </c>
      <c r="B290" s="8" t="s">
        <v>65</v>
      </c>
      <c r="C290" s="13" t="s">
        <v>24</v>
      </c>
      <c r="D290" s="29">
        <v>2</v>
      </c>
      <c r="E290" s="17"/>
      <c r="F290" s="16">
        <f t="shared" si="25"/>
        <v>0</v>
      </c>
    </row>
    <row r="291" spans="1:6" ht="12.75">
      <c r="A291" s="13">
        <f t="shared" si="28"/>
        <v>230</v>
      </c>
      <c r="B291" s="8" t="s">
        <v>182</v>
      </c>
      <c r="C291" s="13" t="s">
        <v>24</v>
      </c>
      <c r="D291" s="29">
        <v>1</v>
      </c>
      <c r="E291" s="17"/>
      <c r="F291" s="16">
        <f>+D291*E291</f>
        <v>0</v>
      </c>
    </row>
    <row r="292" spans="1:6" ht="12.75">
      <c r="A292" s="13">
        <f t="shared" si="28"/>
        <v>231</v>
      </c>
      <c r="B292" s="8" t="s">
        <v>66</v>
      </c>
      <c r="C292" s="13" t="s">
        <v>24</v>
      </c>
      <c r="D292" s="29">
        <v>1</v>
      </c>
      <c r="E292" s="17"/>
      <c r="F292" s="16">
        <f t="shared" si="25"/>
        <v>0</v>
      </c>
    </row>
    <row r="293" spans="1:6" ht="12.75">
      <c r="A293" s="13">
        <f t="shared" si="28"/>
        <v>232</v>
      </c>
      <c r="B293" s="8" t="s">
        <v>183</v>
      </c>
      <c r="C293" s="13" t="s">
        <v>24</v>
      </c>
      <c r="D293" s="29">
        <v>1</v>
      </c>
      <c r="E293" s="17"/>
      <c r="F293" s="16">
        <f>+D293*E293</f>
        <v>0</v>
      </c>
    </row>
    <row r="294" spans="1:6" ht="12.75">
      <c r="A294" s="13">
        <f t="shared" si="28"/>
        <v>233</v>
      </c>
      <c r="B294" s="8" t="s">
        <v>184</v>
      </c>
      <c r="C294" s="13" t="s">
        <v>24</v>
      </c>
      <c r="D294" s="29">
        <v>1</v>
      </c>
      <c r="E294" s="17"/>
      <c r="F294" s="16">
        <f>+D294*E294</f>
        <v>0</v>
      </c>
    </row>
    <row r="295" spans="1:6" ht="12.75">
      <c r="A295" s="13">
        <f t="shared" si="28"/>
        <v>234</v>
      </c>
      <c r="B295" s="8" t="s">
        <v>185</v>
      </c>
      <c r="C295" s="13" t="s">
        <v>24</v>
      </c>
      <c r="D295" s="29">
        <v>1</v>
      </c>
      <c r="E295" s="17"/>
      <c r="F295" s="16">
        <f>+D295*E295</f>
        <v>0</v>
      </c>
    </row>
    <row r="296" spans="1:6" ht="12.75">
      <c r="A296" s="13">
        <f t="shared" si="28"/>
        <v>235</v>
      </c>
      <c r="B296" s="8" t="s">
        <v>186</v>
      </c>
      <c r="C296" s="13" t="s">
        <v>24</v>
      </c>
      <c r="D296" s="29">
        <v>1</v>
      </c>
      <c r="E296" s="17"/>
      <c r="F296" s="16">
        <f>+D296*E296</f>
        <v>0</v>
      </c>
    </row>
    <row r="297" spans="1:6" ht="12.75">
      <c r="A297" s="13"/>
      <c r="B297" s="9"/>
      <c r="C297" s="13"/>
      <c r="D297" s="11"/>
      <c r="E297" s="15"/>
      <c r="F297" s="16"/>
    </row>
    <row r="298" spans="1:6" ht="178.5" customHeight="1">
      <c r="A298" s="13"/>
      <c r="B298" s="8" t="s">
        <v>356</v>
      </c>
      <c r="C298" s="13"/>
      <c r="D298" s="29"/>
      <c r="E298" s="17"/>
      <c r="F298" s="16"/>
    </row>
    <row r="299" spans="1:6" ht="12.75">
      <c r="A299" s="13">
        <f>+A296+1</f>
        <v>236</v>
      </c>
      <c r="B299" s="8" t="s">
        <v>67</v>
      </c>
      <c r="C299" s="13" t="s">
        <v>24</v>
      </c>
      <c r="D299" s="29">
        <v>1</v>
      </c>
      <c r="E299" s="17"/>
      <c r="F299" s="16">
        <f t="shared" si="25"/>
        <v>0</v>
      </c>
    </row>
    <row r="300" spans="1:6" ht="12.75">
      <c r="A300" s="13">
        <f>+A299+1</f>
        <v>237</v>
      </c>
      <c r="B300" s="8" t="s">
        <v>68</v>
      </c>
      <c r="C300" s="13" t="s">
        <v>24</v>
      </c>
      <c r="D300" s="29">
        <v>1</v>
      </c>
      <c r="E300" s="17"/>
      <c r="F300" s="16">
        <f t="shared" si="25"/>
        <v>0</v>
      </c>
    </row>
    <row r="301" spans="1:6" ht="12.75">
      <c r="A301" s="13">
        <f>+A300+1</f>
        <v>238</v>
      </c>
      <c r="B301" s="8" t="s">
        <v>69</v>
      </c>
      <c r="C301" s="13" t="s">
        <v>24</v>
      </c>
      <c r="D301" s="29">
        <v>2</v>
      </c>
      <c r="E301" s="17"/>
      <c r="F301" s="16">
        <f t="shared" si="25"/>
        <v>0</v>
      </c>
    </row>
    <row r="302" spans="1:6" ht="12.75">
      <c r="A302" s="13"/>
      <c r="B302" s="9"/>
      <c r="C302" s="13"/>
      <c r="D302" s="11"/>
      <c r="E302" s="15"/>
      <c r="F302" s="16"/>
    </row>
    <row r="303" spans="1:6" ht="153">
      <c r="A303" s="13"/>
      <c r="B303" s="8" t="s">
        <v>357</v>
      </c>
      <c r="C303" s="13"/>
      <c r="D303" s="29"/>
      <c r="E303" s="17"/>
      <c r="F303" s="16"/>
    </row>
    <row r="304" spans="1:6" ht="12.75">
      <c r="A304" s="13">
        <f>+A301+1</f>
        <v>239</v>
      </c>
      <c r="B304" s="8" t="s">
        <v>67</v>
      </c>
      <c r="C304" s="13" t="s">
        <v>24</v>
      </c>
      <c r="D304" s="29">
        <v>1</v>
      </c>
      <c r="E304" s="17"/>
      <c r="F304" s="16">
        <f aca="true" t="shared" si="29" ref="F304:F314">+D304*E304</f>
        <v>0</v>
      </c>
    </row>
    <row r="305" spans="1:6" ht="12.75">
      <c r="A305" s="13">
        <f aca="true" t="shared" si="30" ref="A305:A314">+A304+1</f>
        <v>240</v>
      </c>
      <c r="B305" s="8" t="s">
        <v>63</v>
      </c>
      <c r="C305" s="13" t="s">
        <v>24</v>
      </c>
      <c r="D305" s="29">
        <v>2</v>
      </c>
      <c r="E305" s="17"/>
      <c r="F305" s="16">
        <f t="shared" si="29"/>
        <v>0</v>
      </c>
    </row>
    <row r="306" spans="1:6" ht="12.75">
      <c r="A306" s="13">
        <f t="shared" si="30"/>
        <v>241</v>
      </c>
      <c r="B306" s="8" t="s">
        <v>68</v>
      </c>
      <c r="C306" s="13" t="s">
        <v>24</v>
      </c>
      <c r="D306" s="29">
        <v>2</v>
      </c>
      <c r="E306" s="17"/>
      <c r="F306" s="16">
        <f t="shared" si="29"/>
        <v>0</v>
      </c>
    </row>
    <row r="307" spans="1:6" ht="12.75">
      <c r="A307" s="13">
        <f t="shared" si="30"/>
        <v>242</v>
      </c>
      <c r="B307" s="8" t="s">
        <v>64</v>
      </c>
      <c r="C307" s="13" t="s">
        <v>24</v>
      </c>
      <c r="D307" s="29">
        <v>1</v>
      </c>
      <c r="E307" s="17"/>
      <c r="F307" s="16">
        <f t="shared" si="29"/>
        <v>0</v>
      </c>
    </row>
    <row r="308" spans="1:6" ht="12.75">
      <c r="A308" s="13">
        <f t="shared" si="30"/>
        <v>243</v>
      </c>
      <c r="B308" s="8" t="s">
        <v>65</v>
      </c>
      <c r="C308" s="13" t="s">
        <v>24</v>
      </c>
      <c r="D308" s="29">
        <v>1</v>
      </c>
      <c r="E308" s="17"/>
      <c r="F308" s="16">
        <f t="shared" si="29"/>
        <v>0</v>
      </c>
    </row>
    <row r="309" spans="1:6" ht="12.75">
      <c r="A309" s="13">
        <f t="shared" si="30"/>
        <v>244</v>
      </c>
      <c r="B309" s="8" t="s">
        <v>69</v>
      </c>
      <c r="C309" s="13" t="s">
        <v>24</v>
      </c>
      <c r="D309" s="29">
        <v>4</v>
      </c>
      <c r="E309" s="17"/>
      <c r="F309" s="16">
        <f t="shared" si="29"/>
        <v>0</v>
      </c>
    </row>
    <row r="310" spans="1:6" ht="12.75">
      <c r="A310" s="13">
        <f t="shared" si="30"/>
        <v>245</v>
      </c>
      <c r="B310" s="8" t="s">
        <v>187</v>
      </c>
      <c r="C310" s="13" t="s">
        <v>24</v>
      </c>
      <c r="D310" s="29">
        <v>1</v>
      </c>
      <c r="E310" s="17"/>
      <c r="F310" s="16">
        <f t="shared" si="29"/>
        <v>0</v>
      </c>
    </row>
    <row r="311" spans="1:6" ht="12.75">
      <c r="A311" s="13">
        <f t="shared" si="30"/>
        <v>246</v>
      </c>
      <c r="B311" s="8" t="s">
        <v>70</v>
      </c>
      <c r="C311" s="13" t="s">
        <v>24</v>
      </c>
      <c r="D311" s="29">
        <v>1</v>
      </c>
      <c r="E311" s="17"/>
      <c r="F311" s="16">
        <f t="shared" si="29"/>
        <v>0</v>
      </c>
    </row>
    <row r="312" spans="1:6" ht="12.75">
      <c r="A312" s="13">
        <f t="shared" si="30"/>
        <v>247</v>
      </c>
      <c r="B312" s="8" t="s">
        <v>71</v>
      </c>
      <c r="C312" s="13" t="s">
        <v>24</v>
      </c>
      <c r="D312" s="29">
        <v>1</v>
      </c>
      <c r="E312" s="17"/>
      <c r="F312" s="16">
        <f t="shared" si="29"/>
        <v>0</v>
      </c>
    </row>
    <row r="313" spans="1:6" ht="12.75">
      <c r="A313" s="13">
        <f t="shared" si="30"/>
        <v>248</v>
      </c>
      <c r="B313" s="8" t="s">
        <v>188</v>
      </c>
      <c r="C313" s="13" t="s">
        <v>24</v>
      </c>
      <c r="D313" s="29">
        <v>1</v>
      </c>
      <c r="E313" s="17"/>
      <c r="F313" s="16">
        <f t="shared" si="29"/>
        <v>0</v>
      </c>
    </row>
    <row r="314" spans="1:6" ht="12.75">
      <c r="A314" s="13">
        <f t="shared" si="30"/>
        <v>249</v>
      </c>
      <c r="B314" s="8" t="s">
        <v>189</v>
      </c>
      <c r="C314" s="13" t="s">
        <v>24</v>
      </c>
      <c r="D314" s="29">
        <v>1</v>
      </c>
      <c r="E314" s="17"/>
      <c r="F314" s="16">
        <f t="shared" si="29"/>
        <v>0</v>
      </c>
    </row>
    <row r="315" spans="1:6" ht="12.75">
      <c r="A315" s="13"/>
      <c r="B315" s="9"/>
      <c r="C315" s="13"/>
      <c r="D315" s="11"/>
      <c r="E315" s="15"/>
      <c r="F315" s="16"/>
    </row>
    <row r="316" spans="1:6" ht="34.5" customHeight="1">
      <c r="A316" s="13"/>
      <c r="B316" s="12" t="s">
        <v>139</v>
      </c>
      <c r="C316" s="13"/>
      <c r="D316" s="29"/>
      <c r="E316" s="15"/>
      <c r="F316" s="16"/>
    </row>
    <row r="317" spans="1:6" ht="12.75">
      <c r="A317" s="13">
        <f>+A314+1</f>
        <v>250</v>
      </c>
      <c r="B317" s="12"/>
      <c r="C317" s="13" t="s">
        <v>24</v>
      </c>
      <c r="D317" s="29">
        <v>1</v>
      </c>
      <c r="E317" s="15"/>
      <c r="F317" s="16">
        <f>+D317*E317</f>
        <v>0</v>
      </c>
    </row>
    <row r="318" spans="1:6" ht="12.75">
      <c r="A318" s="13"/>
      <c r="B318" s="12"/>
      <c r="C318" s="13"/>
      <c r="D318" s="29"/>
      <c r="E318" s="15"/>
      <c r="F318" s="16"/>
    </row>
    <row r="319" spans="1:6" ht="38.25">
      <c r="A319" s="13"/>
      <c r="B319" s="65" t="s">
        <v>140</v>
      </c>
      <c r="C319" s="13"/>
      <c r="D319" s="66"/>
      <c r="E319" s="19"/>
      <c r="F319" s="16"/>
    </row>
    <row r="320" spans="1:6" ht="12.75">
      <c r="A320" s="13">
        <f>+A317+1</f>
        <v>251</v>
      </c>
      <c r="B320" s="65"/>
      <c r="C320" s="13" t="s">
        <v>24</v>
      </c>
      <c r="D320" s="66">
        <v>1</v>
      </c>
      <c r="E320" s="19"/>
      <c r="F320" s="16">
        <f>+D320*E320</f>
        <v>0</v>
      </c>
    </row>
    <row r="321" spans="1:6" ht="12.75">
      <c r="A321" s="13"/>
      <c r="B321" s="65"/>
      <c r="C321" s="13"/>
      <c r="D321" s="66"/>
      <c r="E321" s="19"/>
      <c r="F321" s="16"/>
    </row>
    <row r="322" spans="1:6" ht="38.25">
      <c r="A322" s="13"/>
      <c r="B322" s="65" t="s">
        <v>240</v>
      </c>
      <c r="C322" s="13"/>
      <c r="D322" s="66"/>
      <c r="E322" s="19"/>
      <c r="F322" s="16"/>
    </row>
    <row r="323" spans="1:6" ht="12.75">
      <c r="A323" s="13">
        <f>+A320+1</f>
        <v>252</v>
      </c>
      <c r="B323" s="65"/>
      <c r="C323" s="13" t="s">
        <v>24</v>
      </c>
      <c r="D323" s="66">
        <v>1</v>
      </c>
      <c r="E323" s="19"/>
      <c r="F323" s="16">
        <f>+D323*E323</f>
        <v>0</v>
      </c>
    </row>
    <row r="324" spans="1:6" ht="12.75">
      <c r="A324" s="13"/>
      <c r="B324" s="65"/>
      <c r="C324" s="13"/>
      <c r="D324" s="66"/>
      <c r="E324" s="19"/>
      <c r="F324" s="16"/>
    </row>
    <row r="325" spans="1:6" ht="102" customHeight="1">
      <c r="A325" s="13"/>
      <c r="B325" s="53" t="s">
        <v>340</v>
      </c>
      <c r="C325" s="13"/>
      <c r="D325" s="68"/>
      <c r="E325" s="19"/>
      <c r="F325" s="16"/>
    </row>
    <row r="326" spans="1:7" ht="15">
      <c r="A326" s="13">
        <f>+A323+1</f>
        <v>253</v>
      </c>
      <c r="B326" s="67"/>
      <c r="C326" s="13" t="s">
        <v>24</v>
      </c>
      <c r="D326" s="68">
        <v>20</v>
      </c>
      <c r="E326" s="19"/>
      <c r="F326" s="16">
        <f>+D326*E326</f>
        <v>0</v>
      </c>
      <c r="G326" s="46"/>
    </row>
    <row r="327" spans="1:6" ht="15">
      <c r="A327" s="13"/>
      <c r="B327" s="67"/>
      <c r="C327" s="13"/>
      <c r="D327" s="68"/>
      <c r="E327" s="19"/>
      <c r="F327" s="16"/>
    </row>
    <row r="328" spans="1:6" ht="69" customHeight="1">
      <c r="A328" s="13"/>
      <c r="B328" s="67" t="s">
        <v>335</v>
      </c>
      <c r="C328" s="13"/>
      <c r="D328" s="68"/>
      <c r="E328" s="19"/>
      <c r="F328" s="16"/>
    </row>
    <row r="329" spans="1:7" ht="15">
      <c r="A329" s="13">
        <f>+A326+1</f>
        <v>254</v>
      </c>
      <c r="B329" s="67"/>
      <c r="C329" s="13" t="s">
        <v>24</v>
      </c>
      <c r="D329" s="68">
        <v>20</v>
      </c>
      <c r="E329" s="19"/>
      <c r="F329" s="16">
        <f>+D329*E329</f>
        <v>0</v>
      </c>
      <c r="G329" s="46"/>
    </row>
    <row r="330" spans="1:6" ht="15">
      <c r="A330" s="13"/>
      <c r="B330" s="67"/>
      <c r="C330" s="13"/>
      <c r="D330" s="68"/>
      <c r="E330" s="19"/>
      <c r="F330" s="16"/>
    </row>
    <row r="331" spans="1:6" ht="141">
      <c r="A331" s="13"/>
      <c r="B331" s="61" t="s">
        <v>355</v>
      </c>
      <c r="C331" s="13"/>
      <c r="D331" s="68"/>
      <c r="E331" s="19"/>
      <c r="F331" s="16"/>
    </row>
    <row r="332" spans="1:7" ht="15">
      <c r="A332" s="13">
        <f>+A329+1</f>
        <v>255</v>
      </c>
      <c r="B332" s="61" t="s">
        <v>81</v>
      </c>
      <c r="C332" s="61" t="s">
        <v>15</v>
      </c>
      <c r="D332" s="60">
        <v>2</v>
      </c>
      <c r="E332" s="19"/>
      <c r="F332" s="16">
        <f aca="true" t="shared" si="31" ref="F332:F337">+D332*E332</f>
        <v>0</v>
      </c>
      <c r="G332" s="46"/>
    </row>
    <row r="333" spans="1:7" ht="15">
      <c r="A333" s="13">
        <f>+A332+1</f>
        <v>256</v>
      </c>
      <c r="B333" s="61" t="s">
        <v>158</v>
      </c>
      <c r="C333" s="61" t="s">
        <v>15</v>
      </c>
      <c r="D333" s="60">
        <v>50</v>
      </c>
      <c r="E333" s="19"/>
      <c r="F333" s="16">
        <f t="shared" si="31"/>
        <v>0</v>
      </c>
      <c r="G333" s="46"/>
    </row>
    <row r="334" spans="1:7" ht="15">
      <c r="A334" s="13">
        <f>+A333+1</f>
        <v>257</v>
      </c>
      <c r="B334" s="61" t="s">
        <v>83</v>
      </c>
      <c r="C334" s="61" t="s">
        <v>15</v>
      </c>
      <c r="D334" s="60">
        <v>10</v>
      </c>
      <c r="E334" s="19"/>
      <c r="F334" s="16">
        <f t="shared" si="31"/>
        <v>0</v>
      </c>
      <c r="G334" s="46"/>
    </row>
    <row r="335" spans="1:7" ht="15">
      <c r="A335" s="13">
        <f>+A334+1</f>
        <v>258</v>
      </c>
      <c r="B335" s="61" t="s">
        <v>325</v>
      </c>
      <c r="C335" s="61" t="s">
        <v>201</v>
      </c>
      <c r="D335" s="60">
        <v>2</v>
      </c>
      <c r="E335" s="19"/>
      <c r="F335" s="16">
        <f t="shared" si="31"/>
        <v>0</v>
      </c>
      <c r="G335" s="46"/>
    </row>
    <row r="336" spans="1:7" ht="15">
      <c r="A336" s="13">
        <f>+A335+1</f>
        <v>259</v>
      </c>
      <c r="B336" s="61" t="s">
        <v>326</v>
      </c>
      <c r="C336" s="61" t="s">
        <v>201</v>
      </c>
      <c r="D336" s="60">
        <v>2</v>
      </c>
      <c r="E336" s="19"/>
      <c r="F336" s="16">
        <f t="shared" si="31"/>
        <v>0</v>
      </c>
      <c r="G336" s="46"/>
    </row>
    <row r="337" spans="1:7" ht="15">
      <c r="A337" s="13">
        <f>+A336+1</f>
        <v>260</v>
      </c>
      <c r="B337" s="61" t="s">
        <v>160</v>
      </c>
      <c r="C337" s="61" t="s">
        <v>201</v>
      </c>
      <c r="D337" s="60">
        <v>5</v>
      </c>
      <c r="E337" s="19"/>
      <c r="F337" s="16">
        <f t="shared" si="31"/>
        <v>0</v>
      </c>
      <c r="G337" s="46"/>
    </row>
    <row r="338" spans="1:6" ht="15">
      <c r="A338" s="13"/>
      <c r="B338" s="67"/>
      <c r="C338" s="13"/>
      <c r="D338" s="68"/>
      <c r="E338" s="19"/>
      <c r="F338" s="16"/>
    </row>
    <row r="339" spans="1:6" ht="102.75">
      <c r="A339" s="13"/>
      <c r="B339" s="61" t="s">
        <v>354</v>
      </c>
      <c r="C339" s="13"/>
      <c r="D339" s="68"/>
      <c r="E339" s="19"/>
      <c r="F339" s="16"/>
    </row>
    <row r="340" spans="1:7" ht="15">
      <c r="A340" s="13">
        <f>+A337+1</f>
        <v>261</v>
      </c>
      <c r="B340" s="61" t="s">
        <v>327</v>
      </c>
      <c r="C340" s="61" t="s">
        <v>15</v>
      </c>
      <c r="D340" s="60">
        <v>5</v>
      </c>
      <c r="E340" s="19"/>
      <c r="F340" s="16">
        <f>+D340*E340</f>
        <v>0</v>
      </c>
      <c r="G340" s="46"/>
    </row>
    <row r="341" spans="1:7" ht="15">
      <c r="A341" s="13">
        <f>+A340+1</f>
        <v>262</v>
      </c>
      <c r="B341" s="61" t="s">
        <v>328</v>
      </c>
      <c r="C341" s="61" t="s">
        <v>15</v>
      </c>
      <c r="D341" s="60">
        <v>2</v>
      </c>
      <c r="E341" s="19"/>
      <c r="F341" s="16">
        <f>+D341*E341</f>
        <v>0</v>
      </c>
      <c r="G341" s="46"/>
    </row>
    <row r="342" spans="1:6" ht="15">
      <c r="A342" s="13"/>
      <c r="B342" s="67"/>
      <c r="C342" s="13"/>
      <c r="D342" s="68"/>
      <c r="E342" s="19"/>
      <c r="F342" s="16"/>
    </row>
    <row r="343" spans="1:6" ht="392.25" customHeight="1">
      <c r="A343" s="13"/>
      <c r="B343" s="87" t="s">
        <v>353</v>
      </c>
      <c r="C343" s="13"/>
      <c r="D343" s="29"/>
      <c r="E343" s="17"/>
      <c r="F343" s="16"/>
    </row>
    <row r="344" spans="1:6" ht="12.75">
      <c r="A344" s="13">
        <f>+A341+1</f>
        <v>263</v>
      </c>
      <c r="B344" s="8" t="s">
        <v>40</v>
      </c>
      <c r="C344" s="13" t="s">
        <v>24</v>
      </c>
      <c r="D344" s="29">
        <v>5</v>
      </c>
      <c r="E344" s="15"/>
      <c r="F344" s="16">
        <f aca="true" t="shared" si="32" ref="F344:F349">+D344*E344</f>
        <v>0</v>
      </c>
    </row>
    <row r="345" spans="1:6" ht="12.75">
      <c r="A345" s="13">
        <f>+A344+1</f>
        <v>264</v>
      </c>
      <c r="B345" s="8" t="s">
        <v>44</v>
      </c>
      <c r="C345" s="13" t="s">
        <v>24</v>
      </c>
      <c r="D345" s="29">
        <v>5</v>
      </c>
      <c r="E345" s="15"/>
      <c r="F345" s="16">
        <f t="shared" si="32"/>
        <v>0</v>
      </c>
    </row>
    <row r="346" spans="1:6" ht="12.75">
      <c r="A346" s="13">
        <f>+A345+1</f>
        <v>265</v>
      </c>
      <c r="B346" s="8" t="s">
        <v>45</v>
      </c>
      <c r="C346" s="13" t="s">
        <v>24</v>
      </c>
      <c r="D346" s="29">
        <v>10</v>
      </c>
      <c r="E346" s="15"/>
      <c r="F346" s="16">
        <f t="shared" si="32"/>
        <v>0</v>
      </c>
    </row>
    <row r="347" spans="1:6" ht="12.75">
      <c r="A347" s="13">
        <f>+A346+1</f>
        <v>266</v>
      </c>
      <c r="B347" s="8" t="s">
        <v>46</v>
      </c>
      <c r="C347" s="13" t="s">
        <v>24</v>
      </c>
      <c r="D347" s="29">
        <v>1</v>
      </c>
      <c r="E347" s="15"/>
      <c r="F347" s="16">
        <f t="shared" si="32"/>
        <v>0</v>
      </c>
    </row>
    <row r="348" spans="1:6" ht="12.75">
      <c r="A348" s="13">
        <f>+A347+1</f>
        <v>267</v>
      </c>
      <c r="B348" s="8" t="s">
        <v>42</v>
      </c>
      <c r="C348" s="13" t="s">
        <v>24</v>
      </c>
      <c r="D348" s="29">
        <v>1</v>
      </c>
      <c r="E348" s="15"/>
      <c r="F348" s="16">
        <f t="shared" si="32"/>
        <v>0</v>
      </c>
    </row>
    <row r="349" spans="1:6" ht="12.75">
      <c r="A349" s="13">
        <f>+A348+1</f>
        <v>268</v>
      </c>
      <c r="B349" s="8" t="s">
        <v>47</v>
      </c>
      <c r="C349" s="13" t="s">
        <v>24</v>
      </c>
      <c r="D349" s="29">
        <v>1</v>
      </c>
      <c r="E349" s="15"/>
      <c r="F349" s="16">
        <f t="shared" si="32"/>
        <v>0</v>
      </c>
    </row>
    <row r="350" spans="1:6" ht="12.75">
      <c r="A350" s="13"/>
      <c r="B350" s="9"/>
      <c r="C350" s="13"/>
      <c r="D350" s="11"/>
      <c r="E350" s="15"/>
      <c r="F350" s="16"/>
    </row>
    <row r="351" spans="1:6" ht="382.5" customHeight="1">
      <c r="A351" s="13"/>
      <c r="B351" s="87" t="s">
        <v>352</v>
      </c>
      <c r="C351" s="13"/>
      <c r="D351" s="29"/>
      <c r="E351" s="17"/>
      <c r="F351" s="16"/>
    </row>
    <row r="352" spans="1:6" ht="12.75">
      <c r="A352" s="13">
        <f>+A349+1</f>
        <v>269</v>
      </c>
      <c r="B352" s="8" t="s">
        <v>40</v>
      </c>
      <c r="C352" s="13" t="s">
        <v>24</v>
      </c>
      <c r="D352" s="13">
        <v>1</v>
      </c>
      <c r="E352" s="16"/>
      <c r="F352" s="16">
        <f>+D352*E352</f>
        <v>0</v>
      </c>
    </row>
    <row r="353" spans="1:6" ht="12.75">
      <c r="A353" s="13">
        <f>+A352+1</f>
        <v>270</v>
      </c>
      <c r="B353" s="8" t="s">
        <v>44</v>
      </c>
      <c r="C353" s="13" t="s">
        <v>24</v>
      </c>
      <c r="D353" s="13">
        <v>1</v>
      </c>
      <c r="E353" s="16"/>
      <c r="F353" s="16">
        <f>+D353*E353</f>
        <v>0</v>
      </c>
    </row>
    <row r="354" spans="1:6" ht="12.75">
      <c r="A354" s="13">
        <f>+A353+1</f>
        <v>271</v>
      </c>
      <c r="B354" s="8" t="s">
        <v>45</v>
      </c>
      <c r="C354" s="13" t="s">
        <v>24</v>
      </c>
      <c r="D354" s="13">
        <v>2</v>
      </c>
      <c r="E354" s="16"/>
      <c r="F354" s="16">
        <f>+D354*E354</f>
        <v>0</v>
      </c>
    </row>
    <row r="355" spans="1:6" ht="12.75">
      <c r="A355" s="13">
        <f>+A354+1</f>
        <v>272</v>
      </c>
      <c r="B355" s="8" t="s">
        <v>46</v>
      </c>
      <c r="C355" s="13" t="s">
        <v>24</v>
      </c>
      <c r="D355" s="13">
        <v>1</v>
      </c>
      <c r="E355" s="16"/>
      <c r="F355" s="16">
        <f>+D355*E355</f>
        <v>0</v>
      </c>
    </row>
    <row r="356" spans="1:6" ht="12.75">
      <c r="A356" s="13">
        <f>+A355+1</f>
        <v>273</v>
      </c>
      <c r="B356" s="8" t="s">
        <v>42</v>
      </c>
      <c r="C356" s="13" t="s">
        <v>24</v>
      </c>
      <c r="D356" s="13">
        <v>1</v>
      </c>
      <c r="E356" s="16"/>
      <c r="F356" s="16">
        <f>+D356*E356</f>
        <v>0</v>
      </c>
    </row>
    <row r="357" spans="1:6" ht="12.75">
      <c r="A357" s="13"/>
      <c r="B357" s="8"/>
      <c r="C357" s="13"/>
      <c r="D357" s="13"/>
      <c r="E357" s="16"/>
      <c r="F357" s="16"/>
    </row>
    <row r="358" spans="1:6" ht="140.25">
      <c r="A358" s="13"/>
      <c r="B358" s="79" t="s">
        <v>351</v>
      </c>
      <c r="C358" s="13"/>
      <c r="D358" s="11"/>
      <c r="E358" s="15"/>
      <c r="F358" s="16"/>
    </row>
    <row r="359" spans="1:6" ht="12.75">
      <c r="A359" s="13">
        <f>+A356+1</f>
        <v>274</v>
      </c>
      <c r="B359" s="8" t="s">
        <v>40</v>
      </c>
      <c r="C359" s="13" t="s">
        <v>24</v>
      </c>
      <c r="D359" s="29">
        <v>4</v>
      </c>
      <c r="E359" s="17"/>
      <c r="F359" s="16">
        <f>+D359*E359</f>
        <v>0</v>
      </c>
    </row>
    <row r="360" spans="1:6" ht="12.75">
      <c r="A360" s="13">
        <f aca="true" t="shared" si="33" ref="A360:A370">+A359+1</f>
        <v>275</v>
      </c>
      <c r="B360" s="8" t="s">
        <v>44</v>
      </c>
      <c r="C360" s="13" t="s">
        <v>24</v>
      </c>
      <c r="D360" s="29">
        <v>2</v>
      </c>
      <c r="E360" s="17"/>
      <c r="F360" s="16">
        <f>+D360*E360</f>
        <v>0</v>
      </c>
    </row>
    <row r="361" spans="1:6" ht="12.75">
      <c r="A361" s="13">
        <f t="shared" si="33"/>
        <v>276</v>
      </c>
      <c r="B361" s="8" t="s">
        <v>45</v>
      </c>
      <c r="C361" s="13" t="s">
        <v>24</v>
      </c>
      <c r="D361" s="29">
        <v>6</v>
      </c>
      <c r="E361" s="17"/>
      <c r="F361" s="16">
        <f>+D361*E361</f>
        <v>0</v>
      </c>
    </row>
    <row r="362" spans="1:6" ht="12.75">
      <c r="A362" s="13">
        <f t="shared" si="33"/>
        <v>277</v>
      </c>
      <c r="B362" s="8" t="s">
        <v>42</v>
      </c>
      <c r="C362" s="13" t="s">
        <v>24</v>
      </c>
      <c r="D362" s="29">
        <v>2</v>
      </c>
      <c r="E362" s="17"/>
      <c r="F362" s="16">
        <f>+D362*E362</f>
        <v>0</v>
      </c>
    </row>
    <row r="363" spans="1:6" ht="12.75">
      <c r="A363" s="13"/>
      <c r="B363" s="9"/>
      <c r="C363" s="13"/>
      <c r="D363" s="11"/>
      <c r="E363" s="15"/>
      <c r="F363" s="16"/>
    </row>
    <row r="364" spans="1:6" ht="12.75">
      <c r="A364" s="13">
        <f>+A362+1</f>
        <v>278</v>
      </c>
      <c r="B364" s="12" t="s">
        <v>141</v>
      </c>
      <c r="C364" s="13"/>
      <c r="D364" s="11"/>
      <c r="E364" s="15"/>
      <c r="F364" s="16"/>
    </row>
    <row r="365" spans="1:6" ht="12.75">
      <c r="A365" s="13">
        <f t="shared" si="33"/>
        <v>279</v>
      </c>
      <c r="B365" s="8" t="s">
        <v>40</v>
      </c>
      <c r="C365" s="13" t="s">
        <v>24</v>
      </c>
      <c r="D365" s="29">
        <v>7</v>
      </c>
      <c r="E365" s="17"/>
      <c r="F365" s="16">
        <f aca="true" t="shared" si="34" ref="F365:F370">+D365*E365</f>
        <v>0</v>
      </c>
    </row>
    <row r="366" spans="1:6" ht="12.75">
      <c r="A366" s="13">
        <f t="shared" si="33"/>
        <v>280</v>
      </c>
      <c r="B366" s="8" t="s">
        <v>44</v>
      </c>
      <c r="C366" s="13" t="s">
        <v>24</v>
      </c>
      <c r="D366" s="29">
        <v>3</v>
      </c>
      <c r="E366" s="17"/>
      <c r="F366" s="16">
        <f t="shared" si="34"/>
        <v>0</v>
      </c>
    </row>
    <row r="367" spans="1:6" ht="12.75">
      <c r="A367" s="13">
        <f t="shared" si="33"/>
        <v>281</v>
      </c>
      <c r="B367" s="8" t="s">
        <v>45</v>
      </c>
      <c r="C367" s="13" t="s">
        <v>24</v>
      </c>
      <c r="D367" s="13">
        <v>8</v>
      </c>
      <c r="E367" s="18"/>
      <c r="F367" s="16">
        <f t="shared" si="34"/>
        <v>0</v>
      </c>
    </row>
    <row r="368" spans="1:6" ht="12.75">
      <c r="A368" s="13">
        <f t="shared" si="33"/>
        <v>282</v>
      </c>
      <c r="B368" s="8" t="s">
        <v>72</v>
      </c>
      <c r="C368" s="13" t="s">
        <v>24</v>
      </c>
      <c r="D368" s="13">
        <v>1</v>
      </c>
      <c r="E368" s="18"/>
      <c r="F368" s="16">
        <f t="shared" si="34"/>
        <v>0</v>
      </c>
    </row>
    <row r="369" spans="1:6" ht="12.75">
      <c r="A369" s="13">
        <f t="shared" si="33"/>
        <v>283</v>
      </c>
      <c r="B369" s="8" t="s">
        <v>42</v>
      </c>
      <c r="C369" s="13" t="s">
        <v>24</v>
      </c>
      <c r="D369" s="13">
        <v>1</v>
      </c>
      <c r="E369" s="18"/>
      <c r="F369" s="16">
        <f t="shared" si="34"/>
        <v>0</v>
      </c>
    </row>
    <row r="370" spans="1:6" ht="12.75">
      <c r="A370" s="13">
        <f t="shared" si="33"/>
        <v>284</v>
      </c>
      <c r="B370" s="8" t="s">
        <v>47</v>
      </c>
      <c r="C370" s="13" t="s">
        <v>24</v>
      </c>
      <c r="D370" s="13">
        <v>1</v>
      </c>
      <c r="E370" s="18"/>
      <c r="F370" s="16">
        <f t="shared" si="34"/>
        <v>0</v>
      </c>
    </row>
    <row r="371" spans="1:6" ht="12.75">
      <c r="A371" s="13"/>
      <c r="B371" s="8"/>
      <c r="C371" s="13"/>
      <c r="D371" s="11"/>
      <c r="E371" s="15"/>
      <c r="F371" s="16"/>
    </row>
    <row r="372" spans="1:6" ht="69" customHeight="1">
      <c r="A372" s="13"/>
      <c r="B372" s="58" t="s">
        <v>142</v>
      </c>
      <c r="C372" s="13"/>
      <c r="D372" s="29"/>
      <c r="E372" s="17"/>
      <c r="F372" s="16"/>
    </row>
    <row r="373" spans="1:6" ht="12.75">
      <c r="A373" s="13">
        <f>+A370+1</f>
        <v>285</v>
      </c>
      <c r="B373" s="8" t="s">
        <v>40</v>
      </c>
      <c r="C373" s="13" t="s">
        <v>24</v>
      </c>
      <c r="D373" s="29">
        <v>1</v>
      </c>
      <c r="E373" s="17"/>
      <c r="F373" s="16">
        <f>+D373*E373</f>
        <v>0</v>
      </c>
    </row>
    <row r="374" spans="1:6" ht="12.75">
      <c r="A374" s="13">
        <f>+A373+1</f>
        <v>286</v>
      </c>
      <c r="B374" s="8" t="s">
        <v>44</v>
      </c>
      <c r="C374" s="13" t="s">
        <v>24</v>
      </c>
      <c r="D374" s="29">
        <v>1</v>
      </c>
      <c r="E374" s="17"/>
      <c r="F374" s="16">
        <f>+D374*E374</f>
        <v>0</v>
      </c>
    </row>
    <row r="375" spans="1:6" ht="12.75">
      <c r="A375" s="13">
        <f>+A374+1</f>
        <v>287</v>
      </c>
      <c r="B375" s="8" t="s">
        <v>45</v>
      </c>
      <c r="C375" s="13" t="s">
        <v>24</v>
      </c>
      <c r="D375" s="29">
        <v>1</v>
      </c>
      <c r="E375" s="17"/>
      <c r="F375" s="16">
        <f>+D375*E375</f>
        <v>0</v>
      </c>
    </row>
    <row r="376" spans="1:6" ht="12.75">
      <c r="A376" s="13"/>
      <c r="B376" s="10"/>
      <c r="C376" s="13"/>
      <c r="D376" s="10"/>
      <c r="E376" s="16"/>
      <c r="F376" s="16"/>
    </row>
    <row r="377" spans="1:6" ht="114.75">
      <c r="A377" s="13"/>
      <c r="B377" s="84" t="s">
        <v>350</v>
      </c>
      <c r="C377" s="13"/>
      <c r="D377" s="11"/>
      <c r="E377" s="15"/>
      <c r="F377" s="16"/>
    </row>
    <row r="378" spans="1:6" ht="12.75">
      <c r="A378" s="13">
        <f>+A375+1</f>
        <v>288</v>
      </c>
      <c r="B378" s="8" t="s">
        <v>73</v>
      </c>
      <c r="C378" s="13" t="s">
        <v>24</v>
      </c>
      <c r="D378" s="29">
        <v>2</v>
      </c>
      <c r="E378" s="17"/>
      <c r="F378" s="16">
        <f>+D378*E378</f>
        <v>0</v>
      </c>
    </row>
    <row r="379" spans="1:6" ht="12.75">
      <c r="A379" s="13">
        <f>+A378+1</f>
        <v>289</v>
      </c>
      <c r="B379" s="8" t="s">
        <v>74</v>
      </c>
      <c r="C379" s="13" t="s">
        <v>24</v>
      </c>
      <c r="D379" s="29">
        <v>1</v>
      </c>
      <c r="E379" s="17"/>
      <c r="F379" s="16">
        <f>+D379*E379</f>
        <v>0</v>
      </c>
    </row>
    <row r="380" spans="1:6" ht="12.75">
      <c r="A380" s="13">
        <f>+A379+1</f>
        <v>290</v>
      </c>
      <c r="B380" s="8" t="s">
        <v>75</v>
      </c>
      <c r="C380" s="13" t="s">
        <v>24</v>
      </c>
      <c r="D380" s="29">
        <v>2</v>
      </c>
      <c r="E380" s="17"/>
      <c r="F380" s="16">
        <f>+D380*E380</f>
        <v>0</v>
      </c>
    </row>
    <row r="381" spans="1:6" ht="12.75">
      <c r="A381" s="13">
        <f>+A380+1</f>
        <v>291</v>
      </c>
      <c r="B381" s="8" t="s">
        <v>76</v>
      </c>
      <c r="C381" s="13" t="s">
        <v>24</v>
      </c>
      <c r="D381" s="29">
        <v>1</v>
      </c>
      <c r="E381" s="17"/>
      <c r="F381" s="16">
        <f>+D381*E381</f>
        <v>0</v>
      </c>
    </row>
    <row r="382" spans="1:6" ht="12.75">
      <c r="A382" s="13">
        <f>+A381+1</f>
        <v>292</v>
      </c>
      <c r="B382" s="8" t="s">
        <v>190</v>
      </c>
      <c r="C382" s="13" t="s">
        <v>24</v>
      </c>
      <c r="D382" s="29">
        <v>1</v>
      </c>
      <c r="E382" s="17"/>
      <c r="F382" s="16">
        <f>+D382*E382</f>
        <v>0</v>
      </c>
    </row>
    <row r="383" spans="1:6" ht="12.75">
      <c r="A383" s="13"/>
      <c r="B383" s="8"/>
      <c r="C383" s="13"/>
      <c r="D383" s="29"/>
      <c r="E383" s="17"/>
      <c r="F383" s="16"/>
    </row>
    <row r="384" spans="1:6" ht="76.5">
      <c r="A384" s="13"/>
      <c r="B384" s="86" t="s">
        <v>349</v>
      </c>
      <c r="C384" s="13"/>
      <c r="D384" s="13"/>
      <c r="E384" s="17"/>
      <c r="F384" s="15"/>
    </row>
    <row r="385" spans="1:6" ht="12.75">
      <c r="A385" s="13">
        <f>+A382+1</f>
        <v>293</v>
      </c>
      <c r="B385" s="8" t="s">
        <v>88</v>
      </c>
      <c r="C385" s="13" t="s">
        <v>24</v>
      </c>
      <c r="D385" s="13">
        <v>2</v>
      </c>
      <c r="E385" s="18"/>
      <c r="F385" s="15">
        <f aca="true" t="shared" si="35" ref="F385:F393">+D385*E385</f>
        <v>0</v>
      </c>
    </row>
    <row r="386" spans="1:6" ht="12.75">
      <c r="A386" s="13">
        <f aca="true" t="shared" si="36" ref="A386:A393">+A385+1</f>
        <v>294</v>
      </c>
      <c r="B386" s="8" t="s">
        <v>89</v>
      </c>
      <c r="C386" s="13" t="s">
        <v>24</v>
      </c>
      <c r="D386" s="13">
        <v>1</v>
      </c>
      <c r="E386" s="18"/>
      <c r="F386" s="15">
        <f t="shared" si="35"/>
        <v>0</v>
      </c>
    </row>
    <row r="387" spans="1:6" ht="12.75">
      <c r="A387" s="13">
        <f t="shared" si="36"/>
        <v>295</v>
      </c>
      <c r="B387" s="8" t="s">
        <v>90</v>
      </c>
      <c r="C387" s="13" t="s">
        <v>24</v>
      </c>
      <c r="D387" s="13">
        <v>2</v>
      </c>
      <c r="E387" s="18"/>
      <c r="F387" s="15">
        <f t="shared" si="35"/>
        <v>0</v>
      </c>
    </row>
    <row r="388" spans="1:6" ht="12.75">
      <c r="A388" s="13">
        <f t="shared" si="36"/>
        <v>296</v>
      </c>
      <c r="B388" s="8" t="s">
        <v>91</v>
      </c>
      <c r="C388" s="13" t="s">
        <v>24</v>
      </c>
      <c r="D388" s="13">
        <v>5</v>
      </c>
      <c r="E388" s="18"/>
      <c r="F388" s="15">
        <f t="shared" si="35"/>
        <v>0</v>
      </c>
    </row>
    <row r="389" spans="1:6" ht="12.75">
      <c r="A389" s="13">
        <f t="shared" si="36"/>
        <v>297</v>
      </c>
      <c r="B389" s="8" t="s">
        <v>92</v>
      </c>
      <c r="C389" s="13" t="s">
        <v>24</v>
      </c>
      <c r="D389" s="13">
        <v>1</v>
      </c>
      <c r="E389" s="18"/>
      <c r="F389" s="15">
        <f t="shared" si="35"/>
        <v>0</v>
      </c>
    </row>
    <row r="390" spans="1:6" ht="12.75">
      <c r="A390" s="13">
        <f t="shared" si="36"/>
        <v>298</v>
      </c>
      <c r="B390" s="8" t="s">
        <v>93</v>
      </c>
      <c r="C390" s="13" t="s">
        <v>24</v>
      </c>
      <c r="D390" s="13">
        <v>1</v>
      </c>
      <c r="E390" s="18"/>
      <c r="F390" s="15">
        <f t="shared" si="35"/>
        <v>0</v>
      </c>
    </row>
    <row r="391" spans="1:6" ht="12.75">
      <c r="A391" s="13">
        <f t="shared" si="36"/>
        <v>299</v>
      </c>
      <c r="B391" s="8" t="s">
        <v>94</v>
      </c>
      <c r="C391" s="13" t="s">
        <v>24</v>
      </c>
      <c r="D391" s="13">
        <v>5</v>
      </c>
      <c r="E391" s="18"/>
      <c r="F391" s="15">
        <f t="shared" si="35"/>
        <v>0</v>
      </c>
    </row>
    <row r="392" spans="1:6" ht="12.75">
      <c r="A392" s="13">
        <f t="shared" si="36"/>
        <v>300</v>
      </c>
      <c r="B392" s="8" t="s">
        <v>95</v>
      </c>
      <c r="C392" s="13" t="s">
        <v>24</v>
      </c>
      <c r="D392" s="10">
        <v>1</v>
      </c>
      <c r="E392" s="18"/>
      <c r="F392" s="15">
        <f t="shared" si="35"/>
        <v>0</v>
      </c>
    </row>
    <row r="393" spans="1:6" ht="12.75">
      <c r="A393" s="13">
        <f t="shared" si="36"/>
        <v>301</v>
      </c>
      <c r="B393" s="8" t="s">
        <v>96</v>
      </c>
      <c r="C393" s="13" t="s">
        <v>24</v>
      </c>
      <c r="D393" s="10">
        <v>1</v>
      </c>
      <c r="E393" s="18"/>
      <c r="F393" s="15">
        <f t="shared" si="35"/>
        <v>0</v>
      </c>
    </row>
    <row r="394" spans="1:6" ht="12.75">
      <c r="A394" s="13"/>
      <c r="B394" s="13"/>
      <c r="C394" s="13"/>
      <c r="D394" s="13"/>
      <c r="E394" s="18"/>
      <c r="F394" s="16"/>
    </row>
    <row r="395" spans="1:6" s="83" customFormat="1" ht="153.75" customHeight="1">
      <c r="A395" s="13"/>
      <c r="B395" s="85" t="s">
        <v>348</v>
      </c>
      <c r="C395" s="13"/>
      <c r="D395" s="29"/>
      <c r="E395" s="17"/>
      <c r="F395" s="18"/>
    </row>
    <row r="396" spans="1:6" ht="12.75">
      <c r="A396" s="13">
        <f>+A393+1</f>
        <v>302</v>
      </c>
      <c r="B396" s="8" t="s">
        <v>44</v>
      </c>
      <c r="C396" s="13" t="s">
        <v>24</v>
      </c>
      <c r="D396" s="29">
        <v>2</v>
      </c>
      <c r="E396" s="17"/>
      <c r="F396" s="16">
        <f>+D396*E396</f>
        <v>0</v>
      </c>
    </row>
    <row r="397" spans="1:6" ht="12.75">
      <c r="A397" s="13">
        <f>+A396+1</f>
        <v>303</v>
      </c>
      <c r="B397" s="8" t="s">
        <v>45</v>
      </c>
      <c r="C397" s="13" t="s">
        <v>24</v>
      </c>
      <c r="D397" s="29">
        <v>5</v>
      </c>
      <c r="E397" s="17"/>
      <c r="F397" s="16">
        <f>+D397*E397</f>
        <v>0</v>
      </c>
    </row>
    <row r="398" spans="1:6" ht="12.75">
      <c r="A398" s="13">
        <f>+A397+1</f>
        <v>304</v>
      </c>
      <c r="B398" s="8" t="s">
        <v>42</v>
      </c>
      <c r="C398" s="13" t="s">
        <v>24</v>
      </c>
      <c r="D398" s="29">
        <v>1</v>
      </c>
      <c r="E398" s="17"/>
      <c r="F398" s="16">
        <f>+D398*E398</f>
        <v>0</v>
      </c>
    </row>
    <row r="399" spans="1:6" ht="12.75">
      <c r="A399" s="13"/>
      <c r="B399" s="8"/>
      <c r="C399" s="13"/>
      <c r="D399" s="29"/>
      <c r="E399" s="17"/>
      <c r="F399" s="16"/>
    </row>
    <row r="400" spans="1:6" ht="12.75">
      <c r="A400" s="13"/>
      <c r="B400" s="12" t="s">
        <v>77</v>
      </c>
      <c r="C400" s="13"/>
      <c r="D400" s="29"/>
      <c r="E400" s="17"/>
      <c r="F400" s="16"/>
    </row>
    <row r="401" spans="1:6" ht="12.75">
      <c r="A401" s="13">
        <f>+A398+1</f>
        <v>305</v>
      </c>
      <c r="B401" s="8" t="s">
        <v>78</v>
      </c>
      <c r="C401" s="13" t="s">
        <v>24</v>
      </c>
      <c r="D401" s="29">
        <v>35</v>
      </c>
      <c r="E401" s="17"/>
      <c r="F401" s="16">
        <f>+D401*E401</f>
        <v>0</v>
      </c>
    </row>
    <row r="402" spans="1:6" ht="12.75">
      <c r="A402" s="13">
        <f>+A401+1</f>
        <v>306</v>
      </c>
      <c r="B402" s="8" t="s">
        <v>79</v>
      </c>
      <c r="C402" s="13" t="s">
        <v>24</v>
      </c>
      <c r="D402" s="29">
        <v>1</v>
      </c>
      <c r="E402" s="17"/>
      <c r="F402" s="16">
        <f>+D402*E402</f>
        <v>0</v>
      </c>
    </row>
    <row r="403" spans="1:6" ht="12.75">
      <c r="A403" s="13">
        <f>+A402+1</f>
        <v>307</v>
      </c>
      <c r="B403" s="8" t="s">
        <v>14</v>
      </c>
      <c r="C403" s="13" t="s">
        <v>24</v>
      </c>
      <c r="D403" s="29">
        <v>2</v>
      </c>
      <c r="E403" s="17"/>
      <c r="F403" s="16">
        <f>+D403*E403</f>
        <v>0</v>
      </c>
    </row>
    <row r="404" spans="1:6" ht="12.75">
      <c r="A404" s="13">
        <f>+A403+1</f>
        <v>308</v>
      </c>
      <c r="B404" s="8" t="s">
        <v>16</v>
      </c>
      <c r="C404" s="13" t="s">
        <v>24</v>
      </c>
      <c r="D404" s="29">
        <v>10</v>
      </c>
      <c r="E404" s="17"/>
      <c r="F404" s="16">
        <f>+D404*E404</f>
        <v>0</v>
      </c>
    </row>
    <row r="405" spans="1:6" ht="12.75">
      <c r="A405" s="13"/>
      <c r="B405" s="8"/>
      <c r="C405" s="13"/>
      <c r="D405" s="29"/>
      <c r="E405" s="17"/>
      <c r="F405" s="16"/>
    </row>
    <row r="406" spans="1:6" ht="76.5">
      <c r="A406" s="51"/>
      <c r="B406" s="59" t="s">
        <v>247</v>
      </c>
      <c r="C406" s="51"/>
      <c r="D406" s="51"/>
      <c r="E406" s="81"/>
      <c r="F406" s="81"/>
    </row>
    <row r="407" spans="1:6" ht="12.75">
      <c r="A407" s="13">
        <f>+A404+1</f>
        <v>309</v>
      </c>
      <c r="B407" s="23" t="s">
        <v>161</v>
      </c>
      <c r="C407" s="29" t="s">
        <v>15</v>
      </c>
      <c r="D407" s="29">
        <v>20</v>
      </c>
      <c r="E407" s="15"/>
      <c r="F407" s="30">
        <f aca="true" t="shared" si="37" ref="F407:F412">+D407*E407</f>
        <v>0</v>
      </c>
    </row>
    <row r="408" spans="1:6" ht="12.75">
      <c r="A408" s="13">
        <f>+A407+1</f>
        <v>310</v>
      </c>
      <c r="B408" s="23" t="s">
        <v>162</v>
      </c>
      <c r="C408" s="29" t="s">
        <v>15</v>
      </c>
      <c r="D408" s="29">
        <v>20</v>
      </c>
      <c r="E408" s="15"/>
      <c r="F408" s="30">
        <f t="shared" si="37"/>
        <v>0</v>
      </c>
    </row>
    <row r="409" spans="1:6" ht="12.75">
      <c r="A409" s="13">
        <f>+A408+1</f>
        <v>311</v>
      </c>
      <c r="B409" s="23" t="s">
        <v>163</v>
      </c>
      <c r="C409" s="29" t="s">
        <v>15</v>
      </c>
      <c r="D409" s="29">
        <v>180</v>
      </c>
      <c r="E409" s="15"/>
      <c r="F409" s="30">
        <f t="shared" si="37"/>
        <v>0</v>
      </c>
    </row>
    <row r="410" spans="1:6" ht="12.75">
      <c r="A410" s="13">
        <f>+A409+1</f>
        <v>312</v>
      </c>
      <c r="B410" s="23" t="s">
        <v>164</v>
      </c>
      <c r="C410" s="29" t="s">
        <v>15</v>
      </c>
      <c r="D410" s="29">
        <v>5</v>
      </c>
      <c r="E410" s="15"/>
      <c r="F410" s="30">
        <f t="shared" si="37"/>
        <v>0</v>
      </c>
    </row>
    <row r="411" spans="1:6" ht="12.75">
      <c r="A411" s="13">
        <f>+A410+1</f>
        <v>313</v>
      </c>
      <c r="B411" s="9" t="s">
        <v>165</v>
      </c>
      <c r="C411" s="29" t="s">
        <v>15</v>
      </c>
      <c r="D411" s="11">
        <v>5</v>
      </c>
      <c r="E411" s="15"/>
      <c r="F411" s="30">
        <f t="shared" si="37"/>
        <v>0</v>
      </c>
    </row>
    <row r="412" spans="1:6" ht="12.75">
      <c r="A412" s="13">
        <f>+A411+1</f>
        <v>314</v>
      </c>
      <c r="B412" s="9" t="s">
        <v>166</v>
      </c>
      <c r="C412" s="29" t="s">
        <v>15</v>
      </c>
      <c r="D412" s="11">
        <v>5</v>
      </c>
      <c r="E412" s="15"/>
      <c r="F412" s="30">
        <f t="shared" si="37"/>
        <v>0</v>
      </c>
    </row>
    <row r="413" spans="1:6" ht="12.75">
      <c r="A413" s="29"/>
      <c r="B413" s="9"/>
      <c r="C413" s="29"/>
      <c r="D413" s="11"/>
      <c r="E413" s="15"/>
      <c r="F413" s="30"/>
    </row>
    <row r="414" spans="1:6" ht="80.25" customHeight="1">
      <c r="A414" s="51"/>
      <c r="B414" s="59" t="s">
        <v>248</v>
      </c>
      <c r="C414" s="51"/>
      <c r="D414" s="82"/>
      <c r="E414" s="81"/>
      <c r="F414" s="30"/>
    </row>
    <row r="415" spans="1:6" ht="12.75">
      <c r="A415" s="13">
        <f>+A412+1</f>
        <v>315</v>
      </c>
      <c r="B415" s="23" t="s">
        <v>167</v>
      </c>
      <c r="C415" s="29" t="s">
        <v>15</v>
      </c>
      <c r="D415" s="29">
        <v>110</v>
      </c>
      <c r="E415" s="15"/>
      <c r="F415" s="30">
        <f>+D415*E415</f>
        <v>0</v>
      </c>
    </row>
    <row r="416" spans="1:6" ht="12.75">
      <c r="A416" s="13">
        <f>+A415+1</f>
        <v>316</v>
      </c>
      <c r="B416" s="23" t="s">
        <v>168</v>
      </c>
      <c r="C416" s="29" t="s">
        <v>15</v>
      </c>
      <c r="D416" s="29">
        <v>30</v>
      </c>
      <c r="E416" s="15"/>
      <c r="F416" s="30">
        <f>+D416*E416</f>
        <v>0</v>
      </c>
    </row>
    <row r="417" spans="1:6" ht="12.75">
      <c r="A417" s="13">
        <f>+A416+1</f>
        <v>317</v>
      </c>
      <c r="B417" s="23" t="s">
        <v>169</v>
      </c>
      <c r="C417" s="29" t="s">
        <v>15</v>
      </c>
      <c r="D417" s="29">
        <v>2</v>
      </c>
      <c r="E417" s="15"/>
      <c r="F417" s="30">
        <f>+D417*E417</f>
        <v>0</v>
      </c>
    </row>
    <row r="418" spans="1:6" ht="12.75">
      <c r="A418" s="13">
        <f>+A417+1</f>
        <v>318</v>
      </c>
      <c r="B418" s="23" t="s">
        <v>122</v>
      </c>
      <c r="C418" s="29" t="s">
        <v>15</v>
      </c>
      <c r="D418" s="29">
        <v>4</v>
      </c>
      <c r="E418" s="15"/>
      <c r="F418" s="30">
        <f>+D418*E418</f>
        <v>0</v>
      </c>
    </row>
    <row r="419" spans="1:6" ht="12.75">
      <c r="A419" s="13">
        <f>+A418+1</f>
        <v>319</v>
      </c>
      <c r="B419" s="23" t="s">
        <v>123</v>
      </c>
      <c r="C419" s="29" t="s">
        <v>15</v>
      </c>
      <c r="D419" s="29">
        <v>260</v>
      </c>
      <c r="E419" s="15"/>
      <c r="F419" s="30">
        <f>+D419*E419</f>
        <v>0</v>
      </c>
    </row>
    <row r="420" spans="1:6" ht="12.75">
      <c r="A420" s="29"/>
      <c r="B420" s="23"/>
      <c r="C420" s="29"/>
      <c r="D420" s="29"/>
      <c r="E420" s="15"/>
      <c r="F420" s="30"/>
    </row>
    <row r="421" spans="1:6" ht="76.5">
      <c r="A421" s="51"/>
      <c r="B421" s="59" t="s">
        <v>249</v>
      </c>
      <c r="C421" s="51"/>
      <c r="D421" s="51"/>
      <c r="E421" s="81"/>
      <c r="F421" s="30"/>
    </row>
    <row r="422" spans="1:6" ht="12.75">
      <c r="A422" s="29">
        <f>+A419+1</f>
        <v>320</v>
      </c>
      <c r="B422" s="23" t="s">
        <v>170</v>
      </c>
      <c r="C422" s="29" t="s">
        <v>15</v>
      </c>
      <c r="D422" s="29">
        <v>10</v>
      </c>
      <c r="E422" s="15"/>
      <c r="F422" s="30">
        <f>+D422*E422</f>
        <v>0</v>
      </c>
    </row>
    <row r="423" spans="1:6" ht="12.75">
      <c r="A423" s="29">
        <f>+A422+1</f>
        <v>321</v>
      </c>
      <c r="B423" s="23" t="s">
        <v>171</v>
      </c>
      <c r="C423" s="29" t="s">
        <v>15</v>
      </c>
      <c r="D423" s="29">
        <v>40</v>
      </c>
      <c r="E423" s="15"/>
      <c r="F423" s="30">
        <f>+D423*E423</f>
        <v>0</v>
      </c>
    </row>
    <row r="424" spans="1:6" ht="12.75">
      <c r="A424" s="29">
        <f>+A423+1</f>
        <v>322</v>
      </c>
      <c r="B424" s="23" t="s">
        <v>172</v>
      </c>
      <c r="C424" s="29" t="s">
        <v>15</v>
      </c>
      <c r="D424" s="29">
        <v>90</v>
      </c>
      <c r="E424" s="15"/>
      <c r="F424" s="30">
        <f>+D424*E424</f>
        <v>0</v>
      </c>
    </row>
    <row r="425" spans="1:6" ht="12.75">
      <c r="A425" s="29">
        <f>+A424+1</f>
        <v>323</v>
      </c>
      <c r="B425" s="23" t="s">
        <v>173</v>
      </c>
      <c r="C425" s="29" t="s">
        <v>15</v>
      </c>
      <c r="D425" s="29">
        <v>2</v>
      </c>
      <c r="E425" s="15"/>
      <c r="F425" s="30">
        <f>+D425*E425</f>
        <v>0</v>
      </c>
    </row>
    <row r="426" spans="1:6" ht="12.75">
      <c r="A426" s="29"/>
      <c r="B426" s="24"/>
      <c r="C426" s="24"/>
      <c r="D426" s="24"/>
      <c r="E426" s="17"/>
      <c r="F426" s="30"/>
    </row>
    <row r="427" spans="1:6" ht="38.25">
      <c r="A427" s="29"/>
      <c r="B427" s="53" t="s">
        <v>250</v>
      </c>
      <c r="C427" s="29"/>
      <c r="D427" s="29"/>
      <c r="E427" s="15"/>
      <c r="F427" s="30"/>
    </row>
    <row r="428" spans="1:6" ht="12.75">
      <c r="A428" s="29">
        <f>+A425+1</f>
        <v>324</v>
      </c>
      <c r="B428" s="51" t="s">
        <v>81</v>
      </c>
      <c r="C428" s="29" t="s">
        <v>15</v>
      </c>
      <c r="D428" s="29">
        <v>50</v>
      </c>
      <c r="E428" s="15"/>
      <c r="F428" s="30">
        <f aca="true" t="shared" si="38" ref="F428:F433">+D428*E428</f>
        <v>0</v>
      </c>
    </row>
    <row r="429" spans="1:6" ht="12.75">
      <c r="A429" s="29">
        <f>+A428+1</f>
        <v>325</v>
      </c>
      <c r="B429" s="51" t="s">
        <v>82</v>
      </c>
      <c r="C429" s="29" t="s">
        <v>15</v>
      </c>
      <c r="D429" s="29">
        <v>280</v>
      </c>
      <c r="E429" s="15"/>
      <c r="F429" s="30">
        <f t="shared" si="38"/>
        <v>0</v>
      </c>
    </row>
    <row r="430" spans="1:6" ht="12.75">
      <c r="A430" s="29">
        <f>+A429+1</f>
        <v>326</v>
      </c>
      <c r="B430" s="51" t="s">
        <v>84</v>
      </c>
      <c r="C430" s="29" t="s">
        <v>15</v>
      </c>
      <c r="D430" s="29">
        <v>2</v>
      </c>
      <c r="E430" s="15"/>
      <c r="F430" s="30">
        <f t="shared" si="38"/>
        <v>0</v>
      </c>
    </row>
    <row r="431" spans="1:6" ht="12.75">
      <c r="A431" s="29">
        <f>+A430+1</f>
        <v>327</v>
      </c>
      <c r="B431" s="51" t="s">
        <v>85</v>
      </c>
      <c r="C431" s="29" t="s">
        <v>15</v>
      </c>
      <c r="D431" s="29">
        <v>2</v>
      </c>
      <c r="E431" s="15"/>
      <c r="F431" s="30">
        <f t="shared" si="38"/>
        <v>0</v>
      </c>
    </row>
    <row r="432" spans="1:6" ht="12.75">
      <c r="A432" s="29">
        <f>+A431+1</f>
        <v>328</v>
      </c>
      <c r="B432" s="51" t="s">
        <v>83</v>
      </c>
      <c r="C432" s="29" t="s">
        <v>15</v>
      </c>
      <c r="D432" s="29">
        <v>2</v>
      </c>
      <c r="E432" s="15"/>
      <c r="F432" s="30">
        <f t="shared" si="38"/>
        <v>0</v>
      </c>
    </row>
    <row r="433" spans="1:6" ht="12.75">
      <c r="A433" s="29">
        <f>+A432+1</f>
        <v>329</v>
      </c>
      <c r="B433" s="51" t="s">
        <v>86</v>
      </c>
      <c r="C433" s="29" t="s">
        <v>15</v>
      </c>
      <c r="D433" s="29">
        <v>2</v>
      </c>
      <c r="E433" s="15"/>
      <c r="F433" s="30">
        <f t="shared" si="38"/>
        <v>0</v>
      </c>
    </row>
    <row r="434" spans="1:6" ht="12.75">
      <c r="A434" s="29"/>
      <c r="B434" s="51"/>
      <c r="C434" s="29"/>
      <c r="D434" s="29"/>
      <c r="E434" s="15"/>
      <c r="F434" s="30"/>
    </row>
    <row r="435" spans="1:6" ht="63.75">
      <c r="A435" s="29"/>
      <c r="B435" s="59" t="s">
        <v>251</v>
      </c>
      <c r="C435" s="51"/>
      <c r="D435" s="51"/>
      <c r="E435" s="30"/>
      <c r="F435" s="30"/>
    </row>
    <row r="436" spans="1:6" ht="12.75">
      <c r="A436" s="29">
        <f>+A433+1</f>
        <v>330</v>
      </c>
      <c r="B436" s="51" t="s">
        <v>81</v>
      </c>
      <c r="C436" s="29" t="s">
        <v>15</v>
      </c>
      <c r="D436" s="29">
        <v>50</v>
      </c>
      <c r="E436" s="15"/>
      <c r="F436" s="30">
        <f aca="true" t="shared" si="39" ref="F436:F441">+D436*E436</f>
        <v>0</v>
      </c>
    </row>
    <row r="437" spans="1:6" ht="12.75">
      <c r="A437" s="29">
        <f>+A436+1</f>
        <v>331</v>
      </c>
      <c r="B437" s="51" t="s">
        <v>82</v>
      </c>
      <c r="C437" s="29" t="s">
        <v>15</v>
      </c>
      <c r="D437" s="29">
        <v>35</v>
      </c>
      <c r="E437" s="15"/>
      <c r="F437" s="30">
        <f t="shared" si="39"/>
        <v>0</v>
      </c>
    </row>
    <row r="438" spans="1:6" ht="12.75">
      <c r="A438" s="29">
        <f>+A437+1</f>
        <v>332</v>
      </c>
      <c r="B438" s="51" t="s">
        <v>83</v>
      </c>
      <c r="C438" s="29" t="s">
        <v>15</v>
      </c>
      <c r="D438" s="29">
        <v>12</v>
      </c>
      <c r="E438" s="15"/>
      <c r="F438" s="30">
        <f t="shared" si="39"/>
        <v>0</v>
      </c>
    </row>
    <row r="439" spans="1:6" ht="12.75">
      <c r="A439" s="29">
        <f>+A438+1</f>
        <v>333</v>
      </c>
      <c r="B439" s="51" t="s">
        <v>84</v>
      </c>
      <c r="C439" s="29" t="s">
        <v>15</v>
      </c>
      <c r="D439" s="29">
        <v>6</v>
      </c>
      <c r="E439" s="15"/>
      <c r="F439" s="30">
        <f t="shared" si="39"/>
        <v>0</v>
      </c>
    </row>
    <row r="440" spans="1:6" ht="12.75">
      <c r="A440" s="29">
        <f>+A439+1</f>
        <v>334</v>
      </c>
      <c r="B440" s="51" t="s">
        <v>85</v>
      </c>
      <c r="C440" s="29" t="s">
        <v>15</v>
      </c>
      <c r="D440" s="29">
        <v>5</v>
      </c>
      <c r="E440" s="15"/>
      <c r="F440" s="30">
        <f t="shared" si="39"/>
        <v>0</v>
      </c>
    </row>
    <row r="441" spans="1:6" ht="12.75">
      <c r="A441" s="29">
        <f>+A440+1</f>
        <v>335</v>
      </c>
      <c r="B441" s="51" t="s">
        <v>86</v>
      </c>
      <c r="C441" s="29" t="s">
        <v>15</v>
      </c>
      <c r="D441" s="29">
        <v>5</v>
      </c>
      <c r="E441" s="15"/>
      <c r="F441" s="30">
        <f t="shared" si="39"/>
        <v>0</v>
      </c>
    </row>
    <row r="442" spans="1:6" ht="12.75">
      <c r="A442" s="29"/>
      <c r="B442" s="9"/>
      <c r="C442" s="11"/>
      <c r="D442" s="11"/>
      <c r="E442" s="15"/>
      <c r="F442" s="30"/>
    </row>
    <row r="443" spans="1:6" ht="78" customHeight="1">
      <c r="A443" s="29"/>
      <c r="B443" s="59" t="s">
        <v>252</v>
      </c>
      <c r="C443" s="51"/>
      <c r="D443" s="51"/>
      <c r="E443" s="30"/>
      <c r="F443" s="30"/>
    </row>
    <row r="444" spans="1:6" ht="12.75">
      <c r="A444" s="29">
        <f>+A441+1</f>
        <v>336</v>
      </c>
      <c r="B444" s="51" t="s">
        <v>81</v>
      </c>
      <c r="C444" s="29" t="s">
        <v>15</v>
      </c>
      <c r="D444" s="29">
        <v>12</v>
      </c>
      <c r="E444" s="17"/>
      <c r="F444" s="30">
        <f aca="true" t="shared" si="40" ref="F444:F449">+D444*E444</f>
        <v>0</v>
      </c>
    </row>
    <row r="445" spans="1:6" ht="12.75">
      <c r="A445" s="29">
        <f>+A444+1</f>
        <v>337</v>
      </c>
      <c r="B445" s="51" t="s">
        <v>82</v>
      </c>
      <c r="C445" s="29" t="s">
        <v>15</v>
      </c>
      <c r="D445" s="29">
        <v>35</v>
      </c>
      <c r="E445" s="17"/>
      <c r="F445" s="30">
        <f t="shared" si="40"/>
        <v>0</v>
      </c>
    </row>
    <row r="446" spans="1:6" ht="12.75">
      <c r="A446" s="29">
        <f>+A445+1</f>
        <v>338</v>
      </c>
      <c r="B446" s="51" t="s">
        <v>83</v>
      </c>
      <c r="C446" s="29" t="s">
        <v>15</v>
      </c>
      <c r="D446" s="29">
        <v>5</v>
      </c>
      <c r="E446" s="17"/>
      <c r="F446" s="30">
        <f t="shared" si="40"/>
        <v>0</v>
      </c>
    </row>
    <row r="447" spans="1:6" ht="12.75">
      <c r="A447" s="29">
        <f>+A446+1</f>
        <v>339</v>
      </c>
      <c r="B447" s="51" t="s">
        <v>84</v>
      </c>
      <c r="C447" s="29" t="s">
        <v>15</v>
      </c>
      <c r="D447" s="29">
        <v>2</v>
      </c>
      <c r="E447" s="54"/>
      <c r="F447" s="30">
        <f t="shared" si="40"/>
        <v>0</v>
      </c>
    </row>
    <row r="448" spans="1:6" ht="12.75">
      <c r="A448" s="29">
        <f>+A447+1</f>
        <v>340</v>
      </c>
      <c r="B448" s="51" t="s">
        <v>86</v>
      </c>
      <c r="C448" s="29" t="s">
        <v>15</v>
      </c>
      <c r="D448" s="29">
        <v>6</v>
      </c>
      <c r="E448" s="54"/>
      <c r="F448" s="30">
        <f t="shared" si="40"/>
        <v>0</v>
      </c>
    </row>
    <row r="449" spans="1:6" ht="12.75">
      <c r="A449" s="29">
        <f>+A448+1</f>
        <v>341</v>
      </c>
      <c r="B449" s="51" t="s">
        <v>87</v>
      </c>
      <c r="C449" s="29" t="s">
        <v>15</v>
      </c>
      <c r="D449" s="29">
        <v>2</v>
      </c>
      <c r="E449" s="15"/>
      <c r="F449" s="30">
        <f t="shared" si="40"/>
        <v>0</v>
      </c>
    </row>
    <row r="450" spans="1:6" ht="12.75">
      <c r="A450" s="29"/>
      <c r="B450" s="9"/>
      <c r="C450" s="11"/>
      <c r="D450" s="11"/>
      <c r="E450" s="15"/>
      <c r="F450" s="30"/>
    </row>
    <row r="451" spans="1:6" ht="79.5" customHeight="1">
      <c r="A451" s="29"/>
      <c r="B451" s="59" t="s">
        <v>253</v>
      </c>
      <c r="C451" s="51"/>
      <c r="D451" s="51"/>
      <c r="E451" s="30"/>
      <c r="F451" s="30"/>
    </row>
    <row r="452" spans="1:6" ht="12.75">
      <c r="A452" s="29">
        <f>+A449+1</f>
        <v>342</v>
      </c>
      <c r="B452" s="51" t="s">
        <v>81</v>
      </c>
      <c r="C452" s="29" t="s">
        <v>15</v>
      </c>
      <c r="D452" s="29">
        <v>100</v>
      </c>
      <c r="E452" s="54"/>
      <c r="F452" s="30">
        <f aca="true" t="shared" si="41" ref="F452:F458">+D452*E452</f>
        <v>0</v>
      </c>
    </row>
    <row r="453" spans="1:6" ht="12.75">
      <c r="A453" s="29">
        <f aca="true" t="shared" si="42" ref="A453:A458">+A452+1</f>
        <v>343</v>
      </c>
      <c r="B453" s="51" t="s">
        <v>97</v>
      </c>
      <c r="C453" s="29" t="s">
        <v>15</v>
      </c>
      <c r="D453" s="29">
        <v>260</v>
      </c>
      <c r="E453" s="54"/>
      <c r="F453" s="30">
        <f t="shared" si="41"/>
        <v>0</v>
      </c>
    </row>
    <row r="454" spans="1:6" ht="12.75">
      <c r="A454" s="29">
        <f t="shared" si="42"/>
        <v>344</v>
      </c>
      <c r="B454" s="51" t="s">
        <v>83</v>
      </c>
      <c r="C454" s="29" t="s">
        <v>15</v>
      </c>
      <c r="D454" s="29">
        <v>20</v>
      </c>
      <c r="E454" s="54"/>
      <c r="F454" s="30">
        <f t="shared" si="41"/>
        <v>0</v>
      </c>
    </row>
    <row r="455" spans="1:6" ht="12.75">
      <c r="A455" s="29">
        <f t="shared" si="42"/>
        <v>345</v>
      </c>
      <c r="B455" s="51" t="s">
        <v>84</v>
      </c>
      <c r="C455" s="29" t="s">
        <v>15</v>
      </c>
      <c r="D455" s="29">
        <v>10</v>
      </c>
      <c r="E455" s="54"/>
      <c r="F455" s="30">
        <f t="shared" si="41"/>
        <v>0</v>
      </c>
    </row>
    <row r="456" spans="1:6" ht="12.75">
      <c r="A456" s="29">
        <f t="shared" si="42"/>
        <v>346</v>
      </c>
      <c r="B456" s="51" t="s">
        <v>85</v>
      </c>
      <c r="C456" s="29" t="s">
        <v>15</v>
      </c>
      <c r="D456" s="29">
        <v>8</v>
      </c>
      <c r="E456" s="54"/>
      <c r="F456" s="30">
        <f t="shared" si="41"/>
        <v>0</v>
      </c>
    </row>
    <row r="457" spans="1:6" ht="12.75">
      <c r="A457" s="29">
        <f t="shared" si="42"/>
        <v>347</v>
      </c>
      <c r="B457" s="51" t="s">
        <v>86</v>
      </c>
      <c r="C457" s="29" t="s">
        <v>15</v>
      </c>
      <c r="D457" s="29">
        <v>30</v>
      </c>
      <c r="E457" s="54"/>
      <c r="F457" s="30">
        <f t="shared" si="41"/>
        <v>0</v>
      </c>
    </row>
    <row r="458" spans="1:6" ht="12.75">
      <c r="A458" s="29">
        <f t="shared" si="42"/>
        <v>348</v>
      </c>
      <c r="B458" s="51" t="s">
        <v>87</v>
      </c>
      <c r="C458" s="29" t="s">
        <v>15</v>
      </c>
      <c r="D458" s="29">
        <v>4</v>
      </c>
      <c r="E458" s="54"/>
      <c r="F458" s="30">
        <f t="shared" si="41"/>
        <v>0</v>
      </c>
    </row>
    <row r="459" spans="1:6" ht="12.75">
      <c r="A459" s="29"/>
      <c r="B459" s="51"/>
      <c r="C459" s="29"/>
      <c r="D459" s="29"/>
      <c r="E459" s="54"/>
      <c r="F459" s="30"/>
    </row>
    <row r="460" spans="1:6" ht="12.75">
      <c r="A460" s="29"/>
      <c r="B460" s="59" t="s">
        <v>254</v>
      </c>
      <c r="C460" s="29"/>
      <c r="D460" s="29"/>
      <c r="E460" s="17"/>
      <c r="F460" s="30"/>
    </row>
    <row r="461" spans="1:6" ht="12.75">
      <c r="A461" s="29">
        <f>+A458+1</f>
        <v>349</v>
      </c>
      <c r="B461" s="51" t="s">
        <v>157</v>
      </c>
      <c r="C461" s="29" t="s">
        <v>15</v>
      </c>
      <c r="D461" s="29">
        <v>40</v>
      </c>
      <c r="E461" s="15"/>
      <c r="F461" s="30">
        <f>+D461*E461</f>
        <v>0</v>
      </c>
    </row>
    <row r="462" spans="1:6" ht="12.75">
      <c r="A462" s="29">
        <f>+A461+1</f>
        <v>350</v>
      </c>
      <c r="B462" s="51" t="s">
        <v>158</v>
      </c>
      <c r="C462" s="29" t="s">
        <v>15</v>
      </c>
      <c r="D462" s="29">
        <v>250</v>
      </c>
      <c r="E462" s="15"/>
      <c r="F462" s="30">
        <f>+D462*E462</f>
        <v>0</v>
      </c>
    </row>
    <row r="463" spans="1:6" ht="12.75">
      <c r="A463" s="29">
        <f>+A462+1</f>
        <v>351</v>
      </c>
      <c r="B463" s="51" t="s">
        <v>83</v>
      </c>
      <c r="C463" s="29" t="s">
        <v>15</v>
      </c>
      <c r="D463" s="29">
        <v>10</v>
      </c>
      <c r="E463" s="15"/>
      <c r="F463" s="30">
        <f>+D463*E463</f>
        <v>0</v>
      </c>
    </row>
    <row r="464" spans="1:6" ht="12.75">
      <c r="A464" s="29">
        <f>+A463+1</f>
        <v>352</v>
      </c>
      <c r="B464" s="51" t="s">
        <v>159</v>
      </c>
      <c r="C464" s="29" t="s">
        <v>15</v>
      </c>
      <c r="D464" s="29">
        <v>10</v>
      </c>
      <c r="E464" s="15"/>
      <c r="F464" s="30">
        <f>+D464*E464</f>
        <v>0</v>
      </c>
    </row>
    <row r="465" spans="1:6" ht="12.75">
      <c r="A465" s="29">
        <f>+A464+1</f>
        <v>353</v>
      </c>
      <c r="B465" s="51" t="s">
        <v>160</v>
      </c>
      <c r="C465" s="29" t="s">
        <v>15</v>
      </c>
      <c r="D465" s="29">
        <v>5</v>
      </c>
      <c r="E465" s="15"/>
      <c r="F465" s="30">
        <f>+D465*E465</f>
        <v>0</v>
      </c>
    </row>
    <row r="466" spans="1:6" ht="12.75">
      <c r="A466" s="29"/>
      <c r="B466" s="9"/>
      <c r="C466" s="11"/>
      <c r="D466" s="11"/>
      <c r="E466" s="15"/>
      <c r="F466" s="30"/>
    </row>
    <row r="467" spans="1:6" ht="12.75">
      <c r="A467" s="29"/>
      <c r="B467" s="59" t="s">
        <v>255</v>
      </c>
      <c r="C467" s="29"/>
      <c r="D467" s="29"/>
      <c r="E467" s="17"/>
      <c r="F467" s="30"/>
    </row>
    <row r="468" spans="1:6" ht="12.75">
      <c r="A468" s="29">
        <f>+A465+1</f>
        <v>354</v>
      </c>
      <c r="B468" s="51" t="s">
        <v>81</v>
      </c>
      <c r="C468" s="29" t="s">
        <v>15</v>
      </c>
      <c r="D468" s="29">
        <v>20</v>
      </c>
      <c r="E468" s="17"/>
      <c r="F468" s="30">
        <f>+D468*E468</f>
        <v>0</v>
      </c>
    </row>
    <row r="469" spans="1:6" ht="12.75">
      <c r="A469" s="29">
        <f>+A468+1</f>
        <v>355</v>
      </c>
      <c r="B469" s="51" t="s">
        <v>82</v>
      </c>
      <c r="C469" s="29" t="s">
        <v>15</v>
      </c>
      <c r="D469" s="29">
        <v>150</v>
      </c>
      <c r="E469" s="17"/>
      <c r="F469" s="30">
        <f>+D469*E469</f>
        <v>0</v>
      </c>
    </row>
    <row r="470" spans="1:6" ht="12.75">
      <c r="A470" s="29">
        <f>+A469+1</f>
        <v>356</v>
      </c>
      <c r="B470" s="51" t="s">
        <v>83</v>
      </c>
      <c r="C470" s="29" t="s">
        <v>15</v>
      </c>
      <c r="D470" s="29">
        <v>10</v>
      </c>
      <c r="E470" s="17"/>
      <c r="F470" s="30">
        <f>+D470*E470</f>
        <v>0</v>
      </c>
    </row>
    <row r="471" spans="1:6" ht="12.75">
      <c r="A471" s="29"/>
      <c r="B471" s="51"/>
      <c r="C471" s="51"/>
      <c r="D471" s="51"/>
      <c r="E471" s="30"/>
      <c r="F471" s="30"/>
    </row>
    <row r="472" spans="1:6" ht="55.5" customHeight="1">
      <c r="A472" s="29"/>
      <c r="B472" s="59" t="s">
        <v>256</v>
      </c>
      <c r="C472" s="51"/>
      <c r="D472" s="51"/>
      <c r="E472" s="30"/>
      <c r="F472" s="30"/>
    </row>
    <row r="473" spans="1:6" ht="12.75">
      <c r="A473" s="29">
        <f>+A470+1</f>
        <v>357</v>
      </c>
      <c r="B473" s="51" t="s">
        <v>81</v>
      </c>
      <c r="C473" s="29" t="s">
        <v>15</v>
      </c>
      <c r="D473" s="29">
        <v>20</v>
      </c>
      <c r="E473" s="15"/>
      <c r="F473" s="30">
        <f>+D473*E473</f>
        <v>0</v>
      </c>
    </row>
    <row r="474" spans="1:6" ht="12.75">
      <c r="A474" s="29">
        <f>+A473+1</f>
        <v>358</v>
      </c>
      <c r="B474" s="51" t="s">
        <v>82</v>
      </c>
      <c r="C474" s="29" t="s">
        <v>15</v>
      </c>
      <c r="D474" s="29">
        <v>80</v>
      </c>
      <c r="E474" s="15"/>
      <c r="F474" s="30">
        <f>+D474*E474</f>
        <v>0</v>
      </c>
    </row>
    <row r="475" spans="1:6" ht="12.75">
      <c r="A475" s="29">
        <f>+A474+1</f>
        <v>359</v>
      </c>
      <c r="B475" s="51" t="s">
        <v>83</v>
      </c>
      <c r="C475" s="29" t="s">
        <v>15</v>
      </c>
      <c r="D475" s="29">
        <v>5</v>
      </c>
      <c r="E475" s="15"/>
      <c r="F475" s="30">
        <f>+D475*E475</f>
        <v>0</v>
      </c>
    </row>
    <row r="476" spans="1:6" ht="12.75">
      <c r="A476" s="29">
        <f>+A475+1</f>
        <v>360</v>
      </c>
      <c r="B476" s="51" t="s">
        <v>84</v>
      </c>
      <c r="C476" s="29" t="s">
        <v>15</v>
      </c>
      <c r="D476" s="29">
        <v>5</v>
      </c>
      <c r="E476" s="15"/>
      <c r="F476" s="30">
        <f>+D476*E476</f>
        <v>0</v>
      </c>
    </row>
    <row r="477" spans="1:6" ht="12.75">
      <c r="A477" s="29">
        <f>+A476+1</f>
        <v>361</v>
      </c>
      <c r="B477" s="51" t="s">
        <v>85</v>
      </c>
      <c r="C477" s="29" t="s">
        <v>15</v>
      </c>
      <c r="D477" s="29">
        <v>2</v>
      </c>
      <c r="E477" s="15"/>
      <c r="F477" s="30">
        <f>+D477*E477</f>
        <v>0</v>
      </c>
    </row>
    <row r="478" spans="1:6" ht="12.75">
      <c r="A478" s="29"/>
      <c r="B478" s="9"/>
      <c r="C478" s="11"/>
      <c r="D478" s="11"/>
      <c r="E478" s="15"/>
      <c r="F478" s="30"/>
    </row>
    <row r="479" spans="1:6" ht="63.75">
      <c r="A479" s="29"/>
      <c r="B479" s="59" t="s">
        <v>257</v>
      </c>
      <c r="C479" s="51"/>
      <c r="D479" s="51"/>
      <c r="E479" s="81"/>
      <c r="F479" s="30"/>
    </row>
    <row r="480" spans="1:6" ht="12.75">
      <c r="A480" s="29">
        <f>+A477+1</f>
        <v>362</v>
      </c>
      <c r="B480" s="51" t="s">
        <v>81</v>
      </c>
      <c r="C480" s="29" t="s">
        <v>15</v>
      </c>
      <c r="D480" s="29">
        <v>20</v>
      </c>
      <c r="E480" s="15"/>
      <c r="F480" s="30">
        <f aca="true" t="shared" si="43" ref="F480:F485">+D480*E480</f>
        <v>0</v>
      </c>
    </row>
    <row r="481" spans="1:6" ht="12.75">
      <c r="A481" s="29">
        <f>+A480+1</f>
        <v>363</v>
      </c>
      <c r="B481" s="51" t="s">
        <v>82</v>
      </c>
      <c r="C481" s="29" t="s">
        <v>15</v>
      </c>
      <c r="D481" s="29">
        <v>180</v>
      </c>
      <c r="E481" s="15"/>
      <c r="F481" s="30">
        <f t="shared" si="43"/>
        <v>0</v>
      </c>
    </row>
    <row r="482" spans="1:6" ht="12.75">
      <c r="A482" s="29">
        <f>+A481+1</f>
        <v>364</v>
      </c>
      <c r="B482" s="51" t="s">
        <v>83</v>
      </c>
      <c r="C482" s="29" t="s">
        <v>15</v>
      </c>
      <c r="D482" s="29">
        <v>6</v>
      </c>
      <c r="E482" s="15"/>
      <c r="F482" s="30">
        <f t="shared" si="43"/>
        <v>0</v>
      </c>
    </row>
    <row r="483" spans="1:6" ht="12.75">
      <c r="A483" s="29">
        <f>+A482+1</f>
        <v>365</v>
      </c>
      <c r="B483" s="51" t="s">
        <v>84</v>
      </c>
      <c r="C483" s="29" t="s">
        <v>15</v>
      </c>
      <c r="D483" s="29">
        <v>2</v>
      </c>
      <c r="E483" s="15"/>
      <c r="F483" s="30">
        <f t="shared" si="43"/>
        <v>0</v>
      </c>
    </row>
    <row r="484" spans="1:6" ht="12.75">
      <c r="A484" s="29">
        <f>+A483+1</f>
        <v>366</v>
      </c>
      <c r="B484" s="51" t="s">
        <v>85</v>
      </c>
      <c r="C484" s="29" t="s">
        <v>15</v>
      </c>
      <c r="D484" s="29">
        <v>2</v>
      </c>
      <c r="E484" s="15"/>
      <c r="F484" s="30">
        <f t="shared" si="43"/>
        <v>0</v>
      </c>
    </row>
    <row r="485" spans="1:6" ht="12.75">
      <c r="A485" s="29">
        <f>+A484+1</f>
        <v>367</v>
      </c>
      <c r="B485" s="51" t="s">
        <v>86</v>
      </c>
      <c r="C485" s="29" t="s">
        <v>15</v>
      </c>
      <c r="D485" s="29">
        <v>4</v>
      </c>
      <c r="E485" s="15"/>
      <c r="F485" s="30">
        <f t="shared" si="43"/>
        <v>0</v>
      </c>
    </row>
    <row r="486" spans="1:6" ht="12.75">
      <c r="A486" s="29"/>
      <c r="B486" s="9"/>
      <c r="C486" s="11"/>
      <c r="D486" s="11"/>
      <c r="E486" s="15"/>
      <c r="F486" s="30"/>
    </row>
    <row r="487" spans="1:6" ht="66.75" customHeight="1">
      <c r="A487" s="29"/>
      <c r="B487" s="59" t="s">
        <v>334</v>
      </c>
      <c r="C487" s="51"/>
      <c r="D487" s="51"/>
      <c r="E487" s="30"/>
      <c r="F487" s="30"/>
    </row>
    <row r="488" spans="1:6" ht="12.75">
      <c r="A488" s="29">
        <f>+A485+1</f>
        <v>368</v>
      </c>
      <c r="B488" s="51" t="s">
        <v>81</v>
      </c>
      <c r="C488" s="29" t="s">
        <v>15</v>
      </c>
      <c r="D488" s="29">
        <v>50</v>
      </c>
      <c r="E488" s="54"/>
      <c r="F488" s="30">
        <f aca="true" t="shared" si="44" ref="F488:F493">+D488*E488</f>
        <v>0</v>
      </c>
    </row>
    <row r="489" spans="1:6" ht="12.75">
      <c r="A489" s="29">
        <f>+A488+1</f>
        <v>369</v>
      </c>
      <c r="B489" s="51" t="s">
        <v>82</v>
      </c>
      <c r="C489" s="29" t="s">
        <v>15</v>
      </c>
      <c r="D489" s="29">
        <v>80</v>
      </c>
      <c r="E489" s="15"/>
      <c r="F489" s="30">
        <f t="shared" si="44"/>
        <v>0</v>
      </c>
    </row>
    <row r="490" spans="1:6" ht="12.75">
      <c r="A490" s="29">
        <f>+A489+1</f>
        <v>370</v>
      </c>
      <c r="B490" s="51" t="s">
        <v>84</v>
      </c>
      <c r="C490" s="29" t="s">
        <v>15</v>
      </c>
      <c r="D490" s="29">
        <v>1</v>
      </c>
      <c r="E490" s="15"/>
      <c r="F490" s="30">
        <f t="shared" si="44"/>
        <v>0</v>
      </c>
    </row>
    <row r="491" spans="1:6" ht="12.75">
      <c r="A491" s="29">
        <f>+A490+1</f>
        <v>371</v>
      </c>
      <c r="B491" s="51" t="s">
        <v>83</v>
      </c>
      <c r="C491" s="29" t="s">
        <v>15</v>
      </c>
      <c r="D491" s="29">
        <v>2</v>
      </c>
      <c r="E491" s="15"/>
      <c r="F491" s="30">
        <f t="shared" si="44"/>
        <v>0</v>
      </c>
    </row>
    <row r="492" spans="1:6" ht="12.75">
      <c r="A492" s="29">
        <f>+A491+1</f>
        <v>372</v>
      </c>
      <c r="B492" s="51" t="s">
        <v>86</v>
      </c>
      <c r="C492" s="29" t="s">
        <v>15</v>
      </c>
      <c r="D492" s="29">
        <v>1</v>
      </c>
      <c r="E492" s="15"/>
      <c r="F492" s="30">
        <f t="shared" si="44"/>
        <v>0</v>
      </c>
    </row>
    <row r="493" spans="1:6" ht="12.75">
      <c r="A493" s="29">
        <f>+A492+1</f>
        <v>373</v>
      </c>
      <c r="B493" s="51" t="s">
        <v>87</v>
      </c>
      <c r="C493" s="29" t="s">
        <v>15</v>
      </c>
      <c r="D493" s="29">
        <v>1</v>
      </c>
      <c r="E493" s="15"/>
      <c r="F493" s="30">
        <f t="shared" si="44"/>
        <v>0</v>
      </c>
    </row>
    <row r="494" spans="1:6" ht="12.75">
      <c r="A494" s="29"/>
      <c r="B494" s="51"/>
      <c r="C494" s="29"/>
      <c r="D494" s="29"/>
      <c r="E494" s="15"/>
      <c r="F494" s="30"/>
    </row>
    <row r="495" spans="1:6" ht="12.75">
      <c r="A495" s="29"/>
      <c r="B495" s="59" t="s">
        <v>258</v>
      </c>
      <c r="C495" s="29"/>
      <c r="D495" s="29"/>
      <c r="E495" s="15"/>
      <c r="F495" s="30"/>
    </row>
    <row r="496" spans="1:6" ht="12.75">
      <c r="A496" s="29">
        <f>+A493+1</f>
        <v>374</v>
      </c>
      <c r="B496" s="51" t="s">
        <v>98</v>
      </c>
      <c r="C496" s="29" t="s">
        <v>15</v>
      </c>
      <c r="D496" s="29">
        <v>10</v>
      </c>
      <c r="E496" s="15"/>
      <c r="F496" s="30">
        <f aca="true" t="shared" si="45" ref="F496:F501">+D496*E496</f>
        <v>0</v>
      </c>
    </row>
    <row r="497" spans="1:6" ht="12.75">
      <c r="A497" s="29">
        <f>+A496+1</f>
        <v>375</v>
      </c>
      <c r="B497" s="51" t="s">
        <v>99</v>
      </c>
      <c r="C497" s="29" t="s">
        <v>15</v>
      </c>
      <c r="D497" s="29">
        <v>20</v>
      </c>
      <c r="E497" s="15"/>
      <c r="F497" s="30">
        <f t="shared" si="45"/>
        <v>0</v>
      </c>
    </row>
    <row r="498" spans="1:6" ht="12.75">
      <c r="A498" s="29">
        <f>+A497+1</f>
        <v>376</v>
      </c>
      <c r="B498" s="51" t="s">
        <v>100</v>
      </c>
      <c r="C498" s="29" t="s">
        <v>15</v>
      </c>
      <c r="D498" s="29">
        <v>20</v>
      </c>
      <c r="E498" s="15"/>
      <c r="F498" s="30">
        <f t="shared" si="45"/>
        <v>0</v>
      </c>
    </row>
    <row r="499" spans="1:6" ht="12.75">
      <c r="A499" s="29">
        <f>+A498+1</f>
        <v>377</v>
      </c>
      <c r="B499" s="51" t="s">
        <v>101</v>
      </c>
      <c r="C499" s="29" t="s">
        <v>15</v>
      </c>
      <c r="D499" s="29">
        <v>15</v>
      </c>
      <c r="E499" s="15"/>
      <c r="F499" s="30">
        <f t="shared" si="45"/>
        <v>0</v>
      </c>
    </row>
    <row r="500" spans="1:6" ht="12.75">
      <c r="A500" s="29">
        <f>+A499+1</f>
        <v>378</v>
      </c>
      <c r="B500" s="51" t="s">
        <v>102</v>
      </c>
      <c r="C500" s="29" t="s">
        <v>15</v>
      </c>
      <c r="D500" s="29">
        <v>2</v>
      </c>
      <c r="E500" s="15"/>
      <c r="F500" s="30">
        <f t="shared" si="45"/>
        <v>0</v>
      </c>
    </row>
    <row r="501" spans="1:6" ht="12.75">
      <c r="A501" s="29">
        <f>+A500+1</f>
        <v>379</v>
      </c>
      <c r="B501" s="51" t="s">
        <v>103</v>
      </c>
      <c r="C501" s="29" t="s">
        <v>15</v>
      </c>
      <c r="D501" s="29">
        <v>2</v>
      </c>
      <c r="E501" s="15"/>
      <c r="F501" s="30">
        <f t="shared" si="45"/>
        <v>0</v>
      </c>
    </row>
    <row r="502" spans="1:6" ht="12.75">
      <c r="A502" s="29"/>
      <c r="B502" s="51"/>
      <c r="C502" s="29"/>
      <c r="D502" s="29"/>
      <c r="E502" s="15"/>
      <c r="F502" s="30"/>
    </row>
    <row r="503" spans="1:6" ht="12.75">
      <c r="A503" s="29"/>
      <c r="B503" s="59" t="s">
        <v>259</v>
      </c>
      <c r="C503" s="29"/>
      <c r="D503" s="29"/>
      <c r="E503" s="15"/>
      <c r="F503" s="30"/>
    </row>
    <row r="504" spans="1:6" ht="12.75">
      <c r="A504" s="29">
        <f>+A501+1</f>
        <v>380</v>
      </c>
      <c r="B504" s="51" t="s">
        <v>151</v>
      </c>
      <c r="C504" s="29" t="s">
        <v>15</v>
      </c>
      <c r="D504" s="29">
        <v>10</v>
      </c>
      <c r="E504" s="15"/>
      <c r="F504" s="30">
        <f>+D504*E504</f>
        <v>0</v>
      </c>
    </row>
    <row r="505" spans="1:6" ht="12.75">
      <c r="A505" s="29">
        <f>+A504+1</f>
        <v>381</v>
      </c>
      <c r="B505" s="51" t="s">
        <v>152</v>
      </c>
      <c r="C505" s="29" t="s">
        <v>15</v>
      </c>
      <c r="D505" s="29">
        <v>50</v>
      </c>
      <c r="E505" s="15"/>
      <c r="F505" s="30">
        <f>+D505*E505</f>
        <v>0</v>
      </c>
    </row>
    <row r="506" spans="1:6" ht="12.75">
      <c r="A506" s="29">
        <f>+A505+1</f>
        <v>382</v>
      </c>
      <c r="B506" s="51" t="s">
        <v>153</v>
      </c>
      <c r="C506" s="29" t="s">
        <v>15</v>
      </c>
      <c r="D506" s="29">
        <v>20</v>
      </c>
      <c r="E506" s="15"/>
      <c r="F506" s="30">
        <f>+D506*E506</f>
        <v>0</v>
      </c>
    </row>
    <row r="507" spans="1:6" ht="12.75">
      <c r="A507" s="29">
        <f>+A506+1</f>
        <v>383</v>
      </c>
      <c r="B507" s="51" t="s">
        <v>154</v>
      </c>
      <c r="C507" s="29" t="s">
        <v>15</v>
      </c>
      <c r="D507" s="29">
        <v>5</v>
      </c>
      <c r="E507" s="15"/>
      <c r="F507" s="30">
        <f>+D507*E507</f>
        <v>0</v>
      </c>
    </row>
    <row r="508" spans="1:6" ht="12.75">
      <c r="A508" s="29">
        <f>+A507+1</f>
        <v>384</v>
      </c>
      <c r="B508" s="51" t="s">
        <v>40</v>
      </c>
      <c r="C508" s="29" t="s">
        <v>15</v>
      </c>
      <c r="D508" s="29">
        <v>5</v>
      </c>
      <c r="E508" s="15"/>
      <c r="F508" s="30">
        <f>+D508*E508</f>
        <v>0</v>
      </c>
    </row>
    <row r="509" spans="1:6" ht="12.75">
      <c r="A509" s="29"/>
      <c r="B509" s="51"/>
      <c r="C509" s="29"/>
      <c r="D509" s="29"/>
      <c r="E509" s="17"/>
      <c r="F509" s="30"/>
    </row>
    <row r="510" spans="1:6" ht="76.5">
      <c r="A510" s="29"/>
      <c r="B510" s="59" t="s">
        <v>260</v>
      </c>
      <c r="C510" s="51"/>
      <c r="D510" s="51"/>
      <c r="E510" s="30"/>
      <c r="F510" s="30"/>
    </row>
    <row r="511" spans="1:6" ht="12.75">
      <c r="A511" s="29">
        <f>+A508+1</f>
        <v>385</v>
      </c>
      <c r="B511" s="51" t="s">
        <v>108</v>
      </c>
      <c r="C511" s="29" t="s">
        <v>15</v>
      </c>
      <c r="D511" s="29">
        <v>80</v>
      </c>
      <c r="E511" s="54"/>
      <c r="F511" s="30">
        <f aca="true" t="shared" si="46" ref="F511:F522">+D511*E511</f>
        <v>0</v>
      </c>
    </row>
    <row r="512" spans="1:6" ht="12.75">
      <c r="A512" s="29">
        <f aca="true" t="shared" si="47" ref="A512:A522">+A511+1</f>
        <v>386</v>
      </c>
      <c r="B512" s="51" t="s">
        <v>199</v>
      </c>
      <c r="C512" s="29" t="s">
        <v>15</v>
      </c>
      <c r="D512" s="29">
        <v>5</v>
      </c>
      <c r="E512" s="54"/>
      <c r="F512" s="30">
        <f t="shared" si="46"/>
        <v>0</v>
      </c>
    </row>
    <row r="513" spans="1:6" ht="12.75">
      <c r="A513" s="29">
        <f t="shared" si="47"/>
        <v>387</v>
      </c>
      <c r="B513" s="51" t="s">
        <v>109</v>
      </c>
      <c r="C513" s="29" t="s">
        <v>15</v>
      </c>
      <c r="D513" s="29">
        <v>70</v>
      </c>
      <c r="E513" s="54"/>
      <c r="F513" s="30">
        <f t="shared" si="46"/>
        <v>0</v>
      </c>
    </row>
    <row r="514" spans="1:6" ht="12.75">
      <c r="A514" s="29">
        <f t="shared" si="47"/>
        <v>388</v>
      </c>
      <c r="B514" s="51" t="s">
        <v>110</v>
      </c>
      <c r="C514" s="29" t="s">
        <v>15</v>
      </c>
      <c r="D514" s="29">
        <v>2</v>
      </c>
      <c r="E514" s="54"/>
      <c r="F514" s="30">
        <f t="shared" si="46"/>
        <v>0</v>
      </c>
    </row>
    <row r="515" spans="1:6" ht="12.75">
      <c r="A515" s="29">
        <f t="shared" si="47"/>
        <v>389</v>
      </c>
      <c r="B515" s="51" t="s">
        <v>111</v>
      </c>
      <c r="C515" s="29" t="s">
        <v>15</v>
      </c>
      <c r="D515" s="29">
        <v>2</v>
      </c>
      <c r="E515" s="15"/>
      <c r="F515" s="30">
        <f t="shared" si="46"/>
        <v>0</v>
      </c>
    </row>
    <row r="516" spans="1:6" ht="12.75">
      <c r="A516" s="29">
        <f t="shared" si="47"/>
        <v>390</v>
      </c>
      <c r="B516" s="51" t="s">
        <v>112</v>
      </c>
      <c r="C516" s="29" t="s">
        <v>15</v>
      </c>
      <c r="D516" s="29">
        <v>6</v>
      </c>
      <c r="E516" s="15"/>
      <c r="F516" s="30">
        <f t="shared" si="46"/>
        <v>0</v>
      </c>
    </row>
    <row r="517" spans="1:6" ht="12.75">
      <c r="A517" s="29">
        <f t="shared" si="47"/>
        <v>391</v>
      </c>
      <c r="B517" s="51" t="s">
        <v>200</v>
      </c>
      <c r="C517" s="29" t="s">
        <v>15</v>
      </c>
      <c r="D517" s="29">
        <v>4</v>
      </c>
      <c r="E517" s="15"/>
      <c r="F517" s="30">
        <f t="shared" si="46"/>
        <v>0</v>
      </c>
    </row>
    <row r="518" spans="1:6" ht="12.75">
      <c r="A518" s="29">
        <f t="shared" si="47"/>
        <v>392</v>
      </c>
      <c r="B518" s="51" t="s">
        <v>113</v>
      </c>
      <c r="C518" s="29" t="s">
        <v>15</v>
      </c>
      <c r="D518" s="29">
        <v>1</v>
      </c>
      <c r="E518" s="15"/>
      <c r="F518" s="30">
        <f t="shared" si="46"/>
        <v>0</v>
      </c>
    </row>
    <row r="519" spans="1:6" ht="12.75">
      <c r="A519" s="29">
        <f t="shared" si="47"/>
        <v>393</v>
      </c>
      <c r="B519" s="51" t="s">
        <v>114</v>
      </c>
      <c r="C519" s="29" t="s">
        <v>15</v>
      </c>
      <c r="D519" s="29">
        <v>2</v>
      </c>
      <c r="E519" s="15"/>
      <c r="F519" s="30">
        <f t="shared" si="46"/>
        <v>0</v>
      </c>
    </row>
    <row r="520" spans="1:6" ht="12.75">
      <c r="A520" s="29">
        <f t="shared" si="47"/>
        <v>394</v>
      </c>
      <c r="B520" s="51" t="s">
        <v>115</v>
      </c>
      <c r="C520" s="29" t="s">
        <v>15</v>
      </c>
      <c r="D520" s="29">
        <v>1</v>
      </c>
      <c r="E520" s="54"/>
      <c r="F520" s="30">
        <f t="shared" si="46"/>
        <v>0</v>
      </c>
    </row>
    <row r="521" spans="1:6" ht="12.75">
      <c r="A521" s="29">
        <f t="shared" si="47"/>
        <v>395</v>
      </c>
      <c r="B521" s="51" t="s">
        <v>116</v>
      </c>
      <c r="C521" s="29" t="s">
        <v>15</v>
      </c>
      <c r="D521" s="29">
        <v>1</v>
      </c>
      <c r="E521" s="54"/>
      <c r="F521" s="30">
        <f t="shared" si="46"/>
        <v>0</v>
      </c>
    </row>
    <row r="522" spans="1:6" ht="12.75">
      <c r="A522" s="29">
        <f t="shared" si="47"/>
        <v>396</v>
      </c>
      <c r="B522" s="51" t="s">
        <v>117</v>
      </c>
      <c r="C522" s="29" t="s">
        <v>15</v>
      </c>
      <c r="D522" s="29">
        <v>1</v>
      </c>
      <c r="E522" s="15"/>
      <c r="F522" s="30">
        <f t="shared" si="46"/>
        <v>0</v>
      </c>
    </row>
    <row r="523" spans="1:6" ht="12.75">
      <c r="A523" s="29"/>
      <c r="B523" s="51"/>
      <c r="C523" s="29"/>
      <c r="D523" s="29"/>
      <c r="E523" s="15"/>
      <c r="F523" s="30"/>
    </row>
    <row r="524" spans="1:6" ht="76.5">
      <c r="A524" s="29"/>
      <c r="B524" s="59" t="s">
        <v>261</v>
      </c>
      <c r="C524" s="51"/>
      <c r="D524" s="51"/>
      <c r="E524" s="30"/>
      <c r="F524" s="30"/>
    </row>
    <row r="525" spans="1:6" ht="12.75">
      <c r="A525" s="29">
        <f>+A522+1</f>
        <v>397</v>
      </c>
      <c r="B525" s="51" t="s">
        <v>81</v>
      </c>
      <c r="C525" s="29" t="s">
        <v>15</v>
      </c>
      <c r="D525" s="29">
        <v>12</v>
      </c>
      <c r="E525" s="15"/>
      <c r="F525" s="30">
        <f aca="true" t="shared" si="48" ref="F525:F531">+D525*E525</f>
        <v>0</v>
      </c>
    </row>
    <row r="526" spans="1:6" ht="12.75">
      <c r="A526" s="29">
        <f aca="true" t="shared" si="49" ref="A526:A531">+A525+1</f>
        <v>398</v>
      </c>
      <c r="B526" s="51" t="s">
        <v>82</v>
      </c>
      <c r="C526" s="29" t="s">
        <v>15</v>
      </c>
      <c r="D526" s="29">
        <v>50</v>
      </c>
      <c r="E526" s="15"/>
      <c r="F526" s="30">
        <f t="shared" si="48"/>
        <v>0</v>
      </c>
    </row>
    <row r="527" spans="1:6" ht="12.75">
      <c r="A527" s="29">
        <f t="shared" si="49"/>
        <v>399</v>
      </c>
      <c r="B527" s="51" t="s">
        <v>83</v>
      </c>
      <c r="C527" s="29" t="s">
        <v>15</v>
      </c>
      <c r="D527" s="29">
        <v>15</v>
      </c>
      <c r="E527" s="15"/>
      <c r="F527" s="30">
        <f t="shared" si="48"/>
        <v>0</v>
      </c>
    </row>
    <row r="528" spans="1:6" ht="12.75">
      <c r="A528" s="29">
        <f t="shared" si="49"/>
        <v>400</v>
      </c>
      <c r="B528" s="51" t="s">
        <v>84</v>
      </c>
      <c r="C528" s="29" t="s">
        <v>15</v>
      </c>
      <c r="D528" s="29">
        <v>5</v>
      </c>
      <c r="E528" s="15"/>
      <c r="F528" s="30">
        <f t="shared" si="48"/>
        <v>0</v>
      </c>
    </row>
    <row r="529" spans="1:6" ht="12.75">
      <c r="A529" s="29">
        <f t="shared" si="49"/>
        <v>401</v>
      </c>
      <c r="B529" s="51" t="s">
        <v>85</v>
      </c>
      <c r="C529" s="29" t="s">
        <v>15</v>
      </c>
      <c r="D529" s="29">
        <v>1</v>
      </c>
      <c r="E529" s="15"/>
      <c r="F529" s="30">
        <f t="shared" si="48"/>
        <v>0</v>
      </c>
    </row>
    <row r="530" spans="1:6" ht="12.75">
      <c r="A530" s="29">
        <f t="shared" si="49"/>
        <v>402</v>
      </c>
      <c r="B530" s="51" t="s">
        <v>86</v>
      </c>
      <c r="C530" s="29" t="s">
        <v>15</v>
      </c>
      <c r="D530" s="29">
        <v>4</v>
      </c>
      <c r="E530" s="15"/>
      <c r="F530" s="30">
        <f t="shared" si="48"/>
        <v>0</v>
      </c>
    </row>
    <row r="531" spans="1:6" ht="12.75">
      <c r="A531" s="29">
        <f t="shared" si="49"/>
        <v>403</v>
      </c>
      <c r="B531" s="51" t="s">
        <v>87</v>
      </c>
      <c r="C531" s="29" t="s">
        <v>15</v>
      </c>
      <c r="D531" s="29">
        <v>1</v>
      </c>
      <c r="E531" s="15"/>
      <c r="F531" s="30">
        <f t="shared" si="48"/>
        <v>0</v>
      </c>
    </row>
    <row r="532" spans="1:6" ht="12.75">
      <c r="A532" s="29"/>
      <c r="B532" s="9"/>
      <c r="C532" s="11"/>
      <c r="D532" s="11"/>
      <c r="E532" s="15"/>
      <c r="F532" s="30"/>
    </row>
    <row r="533" spans="1:6" ht="25.5">
      <c r="A533" s="29"/>
      <c r="B533" s="59" t="s">
        <v>262</v>
      </c>
      <c r="C533" s="29"/>
      <c r="D533" s="29"/>
      <c r="E533" s="17"/>
      <c r="F533" s="30"/>
    </row>
    <row r="534" spans="1:6" ht="12.75">
      <c r="A534" s="29">
        <f>+A531+1</f>
        <v>404</v>
      </c>
      <c r="B534" s="51" t="s">
        <v>202</v>
      </c>
      <c r="C534" s="29" t="s">
        <v>7</v>
      </c>
      <c r="D534" s="29">
        <v>80</v>
      </c>
      <c r="E534" s="17"/>
      <c r="F534" s="30">
        <f>+D534*E534</f>
        <v>0</v>
      </c>
    </row>
    <row r="535" spans="1:6" ht="12.75">
      <c r="A535" s="29">
        <f>+A534+1</f>
        <v>405</v>
      </c>
      <c r="B535" s="51" t="s">
        <v>203</v>
      </c>
      <c r="C535" s="29" t="s">
        <v>7</v>
      </c>
      <c r="D535" s="29">
        <v>20</v>
      </c>
      <c r="E535" s="17"/>
      <c r="F535" s="30">
        <f>+D535*E535</f>
        <v>0</v>
      </c>
    </row>
    <row r="536" spans="1:6" ht="12.75">
      <c r="A536" s="29">
        <f>+A535+1</f>
        <v>406</v>
      </c>
      <c r="B536" s="51" t="s">
        <v>121</v>
      </c>
      <c r="C536" s="29" t="s">
        <v>7</v>
      </c>
      <c r="D536" s="29">
        <v>4</v>
      </c>
      <c r="E536" s="17"/>
      <c r="F536" s="30">
        <f>+D536*E536</f>
        <v>0</v>
      </c>
    </row>
    <row r="537" spans="1:6" ht="12.75">
      <c r="A537" s="29"/>
      <c r="B537" s="51"/>
      <c r="C537" s="29"/>
      <c r="D537" s="29"/>
      <c r="E537" s="17"/>
      <c r="F537" s="30"/>
    </row>
    <row r="538" spans="1:6" ht="25.5">
      <c r="A538" s="29"/>
      <c r="B538" s="59" t="s">
        <v>263</v>
      </c>
      <c r="C538" s="29"/>
      <c r="D538" s="29"/>
      <c r="E538" s="17"/>
      <c r="F538" s="30"/>
    </row>
    <row r="539" spans="1:6" ht="12.75">
      <c r="A539" s="29">
        <f>+A536+1</f>
        <v>407</v>
      </c>
      <c r="B539" s="51" t="s">
        <v>204</v>
      </c>
      <c r="C539" s="29" t="s">
        <v>15</v>
      </c>
      <c r="D539" s="29">
        <v>20</v>
      </c>
      <c r="E539" s="17"/>
      <c r="F539" s="30">
        <f>+D539*E539</f>
        <v>0</v>
      </c>
    </row>
    <row r="540" spans="1:6" ht="12.75">
      <c r="A540" s="29">
        <f>+A539+1</f>
        <v>408</v>
      </c>
      <c r="B540" s="51" t="s">
        <v>205</v>
      </c>
      <c r="C540" s="29" t="s">
        <v>15</v>
      </c>
      <c r="D540" s="29">
        <v>2</v>
      </c>
      <c r="E540" s="17"/>
      <c r="F540" s="30">
        <f>+D540*E540</f>
        <v>0</v>
      </c>
    </row>
    <row r="541" spans="1:6" ht="12.75">
      <c r="A541" s="29"/>
      <c r="B541" s="51"/>
      <c r="C541" s="29"/>
      <c r="D541" s="29"/>
      <c r="E541" s="17"/>
      <c r="F541" s="30"/>
    </row>
    <row r="542" spans="1:6" ht="25.5">
      <c r="A542" s="29"/>
      <c r="B542" s="59" t="s">
        <v>263</v>
      </c>
      <c r="C542" s="29"/>
      <c r="D542" s="29"/>
      <c r="E542" s="17"/>
      <c r="F542" s="30"/>
    </row>
    <row r="543" spans="1:6" ht="12.75">
      <c r="A543" s="29">
        <f>+A540+1</f>
        <v>409</v>
      </c>
      <c r="B543" s="51" t="s">
        <v>202</v>
      </c>
      <c r="C543" s="29" t="s">
        <v>15</v>
      </c>
      <c r="D543" s="29">
        <v>40</v>
      </c>
      <c r="E543" s="17"/>
      <c r="F543" s="30">
        <f>+D543*E543</f>
        <v>0</v>
      </c>
    </row>
    <row r="544" spans="1:6" ht="12.75">
      <c r="A544" s="29">
        <f>+A543+1</f>
        <v>410</v>
      </c>
      <c r="B544" s="51" t="s">
        <v>203</v>
      </c>
      <c r="C544" s="29" t="s">
        <v>15</v>
      </c>
      <c r="D544" s="29">
        <v>10</v>
      </c>
      <c r="E544" s="17"/>
      <c r="F544" s="30">
        <f>+D544*E544</f>
        <v>0</v>
      </c>
    </row>
    <row r="545" spans="1:6" ht="12.75">
      <c r="A545" s="29">
        <f>+A544+1</f>
        <v>411</v>
      </c>
      <c r="B545" s="51" t="s">
        <v>206</v>
      </c>
      <c r="C545" s="29" t="s">
        <v>15</v>
      </c>
      <c r="D545" s="29">
        <v>10</v>
      </c>
      <c r="E545" s="17"/>
      <c r="F545" s="30">
        <f>+D545*E545</f>
        <v>0</v>
      </c>
    </row>
    <row r="546" spans="1:6" ht="12.75">
      <c r="A546" s="29"/>
      <c r="B546" s="51"/>
      <c r="C546" s="29"/>
      <c r="D546" s="29"/>
      <c r="E546" s="17"/>
      <c r="F546" s="30"/>
    </row>
    <row r="547" spans="1:6" ht="25.5">
      <c r="A547" s="29"/>
      <c r="B547" s="59" t="s">
        <v>264</v>
      </c>
      <c r="C547" s="29"/>
      <c r="D547" s="29"/>
      <c r="E547" s="17"/>
      <c r="F547" s="30"/>
    </row>
    <row r="548" spans="1:6" ht="12.75">
      <c r="A548" s="29">
        <f>+A545+1</f>
        <v>412</v>
      </c>
      <c r="B548" s="51" t="s">
        <v>118</v>
      </c>
      <c r="C548" s="29" t="s">
        <v>15</v>
      </c>
      <c r="D548" s="29">
        <v>40</v>
      </c>
      <c r="E548" s="17"/>
      <c r="F548" s="30">
        <f>+D548*E548</f>
        <v>0</v>
      </c>
    </row>
    <row r="549" spans="1:6" ht="12.75">
      <c r="A549" s="29">
        <f>+A548+1</f>
        <v>413</v>
      </c>
      <c r="B549" s="51" t="s">
        <v>119</v>
      </c>
      <c r="C549" s="29" t="s">
        <v>15</v>
      </c>
      <c r="D549" s="29">
        <v>10</v>
      </c>
      <c r="E549" s="17"/>
      <c r="F549" s="30">
        <f>+D549*E549</f>
        <v>0</v>
      </c>
    </row>
    <row r="550" spans="1:6" ht="12.75">
      <c r="A550" s="29"/>
      <c r="B550" s="51"/>
      <c r="C550" s="29"/>
      <c r="D550" s="29"/>
      <c r="E550" s="17"/>
      <c r="F550" s="30"/>
    </row>
    <row r="551" spans="1:6" ht="25.5">
      <c r="A551" s="29"/>
      <c r="B551" s="59" t="s">
        <v>265</v>
      </c>
      <c r="C551" s="29"/>
      <c r="D551" s="29"/>
      <c r="E551" s="17"/>
      <c r="F551" s="30"/>
    </row>
    <row r="552" spans="1:6" ht="12.75">
      <c r="A552" s="29">
        <f>+A549+1</f>
        <v>414</v>
      </c>
      <c r="B552" s="51" t="s">
        <v>118</v>
      </c>
      <c r="C552" s="29" t="s">
        <v>15</v>
      </c>
      <c r="D552" s="29">
        <v>40</v>
      </c>
      <c r="E552" s="17"/>
      <c r="F552" s="30">
        <f>+D552*E552</f>
        <v>0</v>
      </c>
    </row>
    <row r="553" spans="1:6" ht="12.75">
      <c r="A553" s="29">
        <f>+A552+1</f>
        <v>415</v>
      </c>
      <c r="B553" s="51" t="s">
        <v>119</v>
      </c>
      <c r="C553" s="29" t="s">
        <v>15</v>
      </c>
      <c r="D553" s="29">
        <v>10</v>
      </c>
      <c r="E553" s="17"/>
      <c r="F553" s="30">
        <f>+D553*E553</f>
        <v>0</v>
      </c>
    </row>
    <row r="554" spans="1:6" ht="12.75">
      <c r="A554" s="29"/>
      <c r="B554" s="51"/>
      <c r="C554" s="29"/>
      <c r="D554" s="29"/>
      <c r="E554" s="17"/>
      <c r="F554" s="30"/>
    </row>
    <row r="555" spans="1:6" ht="25.5">
      <c r="A555" s="29"/>
      <c r="B555" s="59" t="s">
        <v>266</v>
      </c>
      <c r="C555" s="29"/>
      <c r="D555" s="29"/>
      <c r="E555" s="17"/>
      <c r="F555" s="30"/>
    </row>
    <row r="556" spans="1:6" ht="12.75">
      <c r="A556" s="29">
        <f>+A553+1</f>
        <v>416</v>
      </c>
      <c r="B556" s="51" t="s">
        <v>202</v>
      </c>
      <c r="C556" s="29" t="s">
        <v>15</v>
      </c>
      <c r="D556" s="29">
        <v>40</v>
      </c>
      <c r="E556" s="17"/>
      <c r="F556" s="30">
        <f>+D556*E556</f>
        <v>0</v>
      </c>
    </row>
    <row r="557" spans="1:6" ht="12.75">
      <c r="A557" s="29">
        <f>+A556+1</f>
        <v>417</v>
      </c>
      <c r="B557" s="51" t="s">
        <v>119</v>
      </c>
      <c r="C557" s="29" t="s">
        <v>15</v>
      </c>
      <c r="D557" s="29">
        <v>10</v>
      </c>
      <c r="E557" s="17"/>
      <c r="F557" s="30">
        <f>+D557*E557</f>
        <v>0</v>
      </c>
    </row>
    <row r="558" spans="1:6" ht="12.75">
      <c r="A558" s="29"/>
      <c r="B558" s="51"/>
      <c r="C558" s="29"/>
      <c r="D558" s="29"/>
      <c r="E558" s="17"/>
      <c r="F558" s="30"/>
    </row>
    <row r="559" spans="1:6" ht="12.75">
      <c r="A559" s="29"/>
      <c r="B559" s="59" t="s">
        <v>267</v>
      </c>
      <c r="C559" s="29"/>
      <c r="D559" s="29"/>
      <c r="E559" s="17"/>
      <c r="F559" s="30"/>
    </row>
    <row r="560" spans="1:6" ht="12.75">
      <c r="A560" s="29">
        <f>+A557+1</f>
        <v>418</v>
      </c>
      <c r="B560" s="51" t="s">
        <v>202</v>
      </c>
      <c r="C560" s="29" t="s">
        <v>15</v>
      </c>
      <c r="D560" s="29">
        <v>20</v>
      </c>
      <c r="E560" s="17"/>
      <c r="F560" s="30">
        <f>+D560*E560</f>
        <v>0</v>
      </c>
    </row>
    <row r="561" spans="1:6" ht="12.75">
      <c r="A561" s="29">
        <f>+A560+1</f>
        <v>419</v>
      </c>
      <c r="B561" s="51" t="s">
        <v>203</v>
      </c>
      <c r="C561" s="29" t="s">
        <v>15</v>
      </c>
      <c r="D561" s="29">
        <v>10</v>
      </c>
      <c r="E561" s="17"/>
      <c r="F561" s="30">
        <f>+D561*E561</f>
        <v>0</v>
      </c>
    </row>
    <row r="562" spans="1:6" ht="12.75">
      <c r="A562" s="29">
        <f>+A561+1</f>
        <v>420</v>
      </c>
      <c r="B562" s="51" t="s">
        <v>121</v>
      </c>
      <c r="C562" s="29" t="s">
        <v>15</v>
      </c>
      <c r="D562" s="29">
        <v>2</v>
      </c>
      <c r="E562" s="17"/>
      <c r="F562" s="30">
        <f>+D562*E562</f>
        <v>0</v>
      </c>
    </row>
    <row r="563" spans="1:6" ht="12.75">
      <c r="A563" s="29"/>
      <c r="B563" s="51"/>
      <c r="C563" s="29"/>
      <c r="D563" s="29"/>
      <c r="E563" s="17"/>
      <c r="F563" s="30"/>
    </row>
    <row r="564" spans="1:6" ht="12.75">
      <c r="A564" s="29"/>
      <c r="B564" s="59" t="s">
        <v>268</v>
      </c>
      <c r="C564" s="29"/>
      <c r="D564" s="29"/>
      <c r="E564" s="17"/>
      <c r="F564" s="30"/>
    </row>
    <row r="565" spans="1:6" ht="12.75">
      <c r="A565" s="29">
        <f>+A562+1</f>
        <v>421</v>
      </c>
      <c r="B565" s="51" t="s">
        <v>202</v>
      </c>
      <c r="C565" s="29" t="s">
        <v>15</v>
      </c>
      <c r="D565" s="29">
        <v>12</v>
      </c>
      <c r="E565" s="17"/>
      <c r="F565" s="30">
        <f>+D565*E565</f>
        <v>0</v>
      </c>
    </row>
    <row r="566" spans="1:6" ht="12.75">
      <c r="A566" s="29">
        <f>+A565+1</f>
        <v>422</v>
      </c>
      <c r="B566" s="51" t="s">
        <v>203</v>
      </c>
      <c r="C566" s="29" t="s">
        <v>15</v>
      </c>
      <c r="D566" s="29">
        <v>6</v>
      </c>
      <c r="E566" s="17"/>
      <c r="F566" s="30">
        <f>+D566*E566</f>
        <v>0</v>
      </c>
    </row>
    <row r="567" spans="1:6" ht="12.75">
      <c r="A567" s="29">
        <f>+A566+1</f>
        <v>423</v>
      </c>
      <c r="B567" s="51" t="s">
        <v>120</v>
      </c>
      <c r="C567" s="29" t="s">
        <v>15</v>
      </c>
      <c r="D567" s="29">
        <v>2</v>
      </c>
      <c r="E567" s="17"/>
      <c r="F567" s="30">
        <f>+D567*E567</f>
        <v>0</v>
      </c>
    </row>
    <row r="568" spans="1:6" ht="12.75">
      <c r="A568" s="29"/>
      <c r="B568" s="51"/>
      <c r="C568" s="29"/>
      <c r="D568" s="29"/>
      <c r="E568" s="17"/>
      <c r="F568" s="30"/>
    </row>
    <row r="569" spans="1:6" ht="12.75">
      <c r="A569" s="29"/>
      <c r="B569" s="59" t="s">
        <v>269</v>
      </c>
      <c r="C569" s="29"/>
      <c r="D569" s="29"/>
      <c r="E569" s="17"/>
      <c r="F569" s="30"/>
    </row>
    <row r="570" spans="1:6" ht="12.75">
      <c r="A570" s="29">
        <f>+A567+1</f>
        <v>424</v>
      </c>
      <c r="B570" s="51" t="s">
        <v>202</v>
      </c>
      <c r="C570" s="29" t="s">
        <v>15</v>
      </c>
      <c r="D570" s="29">
        <v>10</v>
      </c>
      <c r="E570" s="17"/>
      <c r="F570" s="30">
        <f>+D570*E570</f>
        <v>0</v>
      </c>
    </row>
    <row r="571" spans="1:6" ht="12.75">
      <c r="A571" s="29">
        <f>+A570+1</f>
        <v>425</v>
      </c>
      <c r="B571" s="51" t="s">
        <v>203</v>
      </c>
      <c r="C571" s="29" t="s">
        <v>15</v>
      </c>
      <c r="D571" s="29">
        <v>10</v>
      </c>
      <c r="E571" s="17"/>
      <c r="F571" s="30">
        <f>+D571*E571</f>
        <v>0</v>
      </c>
    </row>
    <row r="572" spans="1:6" ht="12.75">
      <c r="A572" s="29">
        <f>+A571+1</f>
        <v>426</v>
      </c>
      <c r="B572" s="51" t="s">
        <v>121</v>
      </c>
      <c r="C572" s="29" t="s">
        <v>15</v>
      </c>
      <c r="D572" s="29">
        <v>2</v>
      </c>
      <c r="E572" s="17"/>
      <c r="F572" s="30">
        <f>+D572*E572</f>
        <v>0</v>
      </c>
    </row>
    <row r="573" spans="1:6" ht="12.75">
      <c r="A573" s="29"/>
      <c r="B573" s="51"/>
      <c r="C573" s="29"/>
      <c r="D573" s="29"/>
      <c r="E573" s="17"/>
      <c r="F573" s="30"/>
    </row>
    <row r="574" spans="1:6" ht="12.75">
      <c r="A574" s="29"/>
      <c r="B574" s="59" t="s">
        <v>270</v>
      </c>
      <c r="C574" s="29"/>
      <c r="D574" s="29"/>
      <c r="E574" s="17"/>
      <c r="F574" s="30"/>
    </row>
    <row r="575" spans="1:6" ht="12.75">
      <c r="A575" s="29">
        <f>+A572+1</f>
        <v>427</v>
      </c>
      <c r="B575" s="51" t="s">
        <v>202</v>
      </c>
      <c r="C575" s="29" t="s">
        <v>15</v>
      </c>
      <c r="D575" s="29">
        <v>30</v>
      </c>
      <c r="E575" s="17"/>
      <c r="F575" s="30">
        <f>+D575*E575</f>
        <v>0</v>
      </c>
    </row>
    <row r="576" spans="1:6" ht="12.75">
      <c r="A576" s="29">
        <f>+A575+1</f>
        <v>428</v>
      </c>
      <c r="B576" s="51" t="s">
        <v>203</v>
      </c>
      <c r="C576" s="29" t="s">
        <v>15</v>
      </c>
      <c r="D576" s="29">
        <v>10</v>
      </c>
      <c r="E576" s="17"/>
      <c r="F576" s="30">
        <f>+D576*E576</f>
        <v>0</v>
      </c>
    </row>
    <row r="577" spans="1:6" ht="12.75">
      <c r="A577" s="29"/>
      <c r="B577" s="51"/>
      <c r="C577" s="29"/>
      <c r="D577" s="29"/>
      <c r="E577" s="17"/>
      <c r="F577" s="30"/>
    </row>
    <row r="578" spans="1:6" ht="25.5">
      <c r="A578" s="29"/>
      <c r="B578" s="59" t="s">
        <v>271</v>
      </c>
      <c r="C578" s="29"/>
      <c r="D578" s="29"/>
      <c r="E578" s="17"/>
      <c r="F578" s="30"/>
    </row>
    <row r="579" spans="1:6" ht="12.75">
      <c r="A579" s="29">
        <f>+A576+1</f>
        <v>429</v>
      </c>
      <c r="B579" s="51" t="s">
        <v>202</v>
      </c>
      <c r="C579" s="29" t="s">
        <v>15</v>
      </c>
      <c r="D579" s="29">
        <v>5</v>
      </c>
      <c r="E579" s="17"/>
      <c r="F579" s="30">
        <f>+D579*E579</f>
        <v>0</v>
      </c>
    </row>
    <row r="580" spans="1:6" ht="12.75">
      <c r="A580" s="29">
        <f>+A579+1</f>
        <v>430</v>
      </c>
      <c r="B580" s="51" t="s">
        <v>203</v>
      </c>
      <c r="C580" s="29" t="s">
        <v>15</v>
      </c>
      <c r="D580" s="29">
        <v>5</v>
      </c>
      <c r="E580" s="17"/>
      <c r="F580" s="30">
        <f>+D580*E580</f>
        <v>0</v>
      </c>
    </row>
    <row r="581" spans="1:6" ht="12.75">
      <c r="A581" s="29"/>
      <c r="B581" s="51"/>
      <c r="C581" s="29"/>
      <c r="D581" s="29"/>
      <c r="E581" s="17"/>
      <c r="F581" s="30"/>
    </row>
    <row r="582" spans="1:6" ht="12.75">
      <c r="A582" s="29"/>
      <c r="B582" s="59" t="s">
        <v>272</v>
      </c>
      <c r="C582" s="29"/>
      <c r="D582" s="29"/>
      <c r="E582" s="17"/>
      <c r="F582" s="30"/>
    </row>
    <row r="583" spans="1:6" ht="12.75">
      <c r="A583" s="29">
        <f>+A580+1</f>
        <v>431</v>
      </c>
      <c r="B583" s="51" t="s">
        <v>207</v>
      </c>
      <c r="C583" s="29" t="s">
        <v>15</v>
      </c>
      <c r="D583" s="29">
        <v>5</v>
      </c>
      <c r="E583" s="17"/>
      <c r="F583" s="30">
        <f>+D583*E583</f>
        <v>0</v>
      </c>
    </row>
    <row r="584" spans="1:6" ht="12.75">
      <c r="A584" s="29">
        <f>+A583+1</f>
        <v>432</v>
      </c>
      <c r="B584" s="51" t="s">
        <v>208</v>
      </c>
      <c r="C584" s="29" t="s">
        <v>15</v>
      </c>
      <c r="D584" s="29">
        <v>2</v>
      </c>
      <c r="E584" s="17"/>
      <c r="F584" s="30">
        <f>+D584*E584</f>
        <v>0</v>
      </c>
    </row>
    <row r="585" spans="1:6" ht="12.75">
      <c r="A585" s="29"/>
      <c r="B585" s="51"/>
      <c r="C585" s="29"/>
      <c r="D585" s="29"/>
      <c r="E585" s="17"/>
      <c r="F585" s="30"/>
    </row>
    <row r="586" spans="1:6" ht="25.5">
      <c r="A586" s="29"/>
      <c r="B586" s="59" t="s">
        <v>273</v>
      </c>
      <c r="C586" s="29"/>
      <c r="D586" s="29"/>
      <c r="E586" s="17"/>
      <c r="F586" s="30"/>
    </row>
    <row r="587" spans="1:6" ht="12.75">
      <c r="A587" s="29">
        <f>+A584+1</f>
        <v>433</v>
      </c>
      <c r="B587" s="51" t="s">
        <v>202</v>
      </c>
      <c r="C587" s="29" t="s">
        <v>15</v>
      </c>
      <c r="D587" s="29">
        <v>10</v>
      </c>
      <c r="E587" s="17"/>
      <c r="F587" s="30">
        <f>+D587*E587</f>
        <v>0</v>
      </c>
    </row>
    <row r="588" spans="1:6" ht="12.75">
      <c r="A588" s="29">
        <f>+A587+1</f>
        <v>434</v>
      </c>
      <c r="B588" s="51" t="s">
        <v>156</v>
      </c>
      <c r="C588" s="29" t="s">
        <v>15</v>
      </c>
      <c r="D588" s="29">
        <v>5</v>
      </c>
      <c r="E588" s="17"/>
      <c r="F588" s="30">
        <f>+D588*E588</f>
        <v>0</v>
      </c>
    </row>
    <row r="589" spans="1:6" ht="12.75">
      <c r="A589" s="29"/>
      <c r="B589" s="51"/>
      <c r="C589" s="29"/>
      <c r="D589" s="29"/>
      <c r="E589" s="17"/>
      <c r="F589" s="30"/>
    </row>
    <row r="590" spans="1:6" ht="25.5">
      <c r="A590" s="29"/>
      <c r="B590" s="59" t="s">
        <v>274</v>
      </c>
      <c r="C590" s="29"/>
      <c r="D590" s="29"/>
      <c r="E590" s="17"/>
      <c r="F590" s="30"/>
    </row>
    <row r="591" spans="1:6" ht="12.75">
      <c r="A591" s="29">
        <f>+A588+1</f>
        <v>435</v>
      </c>
      <c r="B591" s="51" t="s">
        <v>202</v>
      </c>
      <c r="C591" s="29" t="s">
        <v>15</v>
      </c>
      <c r="D591" s="29">
        <v>10</v>
      </c>
      <c r="E591" s="17"/>
      <c r="F591" s="30">
        <f>+D591*E591</f>
        <v>0</v>
      </c>
    </row>
    <row r="592" spans="1:6" ht="12.75">
      <c r="A592" s="29">
        <f>+A591+1</f>
        <v>436</v>
      </c>
      <c r="B592" s="51" t="s">
        <v>156</v>
      </c>
      <c r="C592" s="29" t="s">
        <v>15</v>
      </c>
      <c r="D592" s="29">
        <v>5</v>
      </c>
      <c r="E592" s="17"/>
      <c r="F592" s="30">
        <f>+D592*E592</f>
        <v>0</v>
      </c>
    </row>
    <row r="593" spans="1:6" ht="12.75">
      <c r="A593" s="29"/>
      <c r="B593" s="51"/>
      <c r="C593" s="29"/>
      <c r="D593" s="29"/>
      <c r="E593" s="17"/>
      <c r="F593" s="30"/>
    </row>
    <row r="594" spans="1:6" ht="25.5">
      <c r="A594" s="29"/>
      <c r="B594" s="59" t="s">
        <v>275</v>
      </c>
      <c r="C594" s="29"/>
      <c r="D594" s="29"/>
      <c r="E594" s="17"/>
      <c r="F594" s="30"/>
    </row>
    <row r="595" spans="1:6" ht="12.75">
      <c r="A595" s="29">
        <f>+A592+1</f>
        <v>437</v>
      </c>
      <c r="B595" s="51" t="s">
        <v>155</v>
      </c>
      <c r="C595" s="29" t="s">
        <v>15</v>
      </c>
      <c r="D595" s="29">
        <v>40</v>
      </c>
      <c r="E595" s="17"/>
      <c r="F595" s="30">
        <f>+D595*E595</f>
        <v>0</v>
      </c>
    </row>
    <row r="596" spans="1:6" ht="12.75">
      <c r="A596" s="29">
        <f>+A595+1</f>
        <v>438</v>
      </c>
      <c r="B596" s="51" t="s">
        <v>156</v>
      </c>
      <c r="C596" s="29" t="s">
        <v>15</v>
      </c>
      <c r="D596" s="29">
        <v>5</v>
      </c>
      <c r="E596" s="17"/>
      <c r="F596" s="30">
        <f>+D596*E596</f>
        <v>0</v>
      </c>
    </row>
    <row r="597" spans="1:6" ht="12.75">
      <c r="A597" s="29"/>
      <c r="B597" s="51"/>
      <c r="C597" s="29"/>
      <c r="D597" s="29"/>
      <c r="E597" s="17"/>
      <c r="F597" s="30"/>
    </row>
    <row r="598" spans="1:6" ht="25.5">
      <c r="A598" s="29"/>
      <c r="B598" s="59" t="s">
        <v>276</v>
      </c>
      <c r="C598" s="29"/>
      <c r="D598" s="29"/>
      <c r="E598" s="17"/>
      <c r="F598" s="30"/>
    </row>
    <row r="599" spans="1:6" ht="12.75">
      <c r="A599" s="29">
        <f>+A596+1</f>
        <v>439</v>
      </c>
      <c r="B599" s="51" t="s">
        <v>155</v>
      </c>
      <c r="C599" s="29" t="s">
        <v>15</v>
      </c>
      <c r="D599" s="29">
        <v>10</v>
      </c>
      <c r="E599" s="17"/>
      <c r="F599" s="30">
        <f>+D599*E599</f>
        <v>0</v>
      </c>
    </row>
    <row r="600" spans="1:6" ht="12.75">
      <c r="A600" s="29">
        <f>+A599+1</f>
        <v>440</v>
      </c>
      <c r="B600" s="51" t="s">
        <v>156</v>
      </c>
      <c r="C600" s="29" t="s">
        <v>15</v>
      </c>
      <c r="D600" s="29">
        <v>5</v>
      </c>
      <c r="E600" s="17"/>
      <c r="F600" s="30">
        <f>+D600*E600</f>
        <v>0</v>
      </c>
    </row>
    <row r="601" spans="1:6" ht="12.75">
      <c r="A601" s="29"/>
      <c r="B601" s="51"/>
      <c r="C601" s="29"/>
      <c r="D601" s="29"/>
      <c r="E601" s="17"/>
      <c r="F601" s="30"/>
    </row>
    <row r="602" spans="1:6" ht="25.5">
      <c r="A602" s="29"/>
      <c r="B602" s="59" t="s">
        <v>277</v>
      </c>
      <c r="C602" s="29"/>
      <c r="D602" s="29"/>
      <c r="E602" s="17"/>
      <c r="F602" s="30"/>
    </row>
    <row r="603" spans="1:6" ht="12.75">
      <c r="A603" s="29">
        <f>+A600+1</f>
        <v>441</v>
      </c>
      <c r="B603" s="51" t="s">
        <v>155</v>
      </c>
      <c r="C603" s="29" t="s">
        <v>15</v>
      </c>
      <c r="D603" s="29">
        <v>10</v>
      </c>
      <c r="E603" s="17"/>
      <c r="F603" s="30">
        <f>+D603*E603</f>
        <v>0</v>
      </c>
    </row>
    <row r="604" spans="1:6" ht="13.5" thickBot="1">
      <c r="A604" s="27">
        <f>+A603+1</f>
        <v>442</v>
      </c>
      <c r="B604" s="55" t="s">
        <v>241</v>
      </c>
      <c r="C604" s="27" t="s">
        <v>15</v>
      </c>
      <c r="D604" s="27">
        <v>5</v>
      </c>
      <c r="E604" s="56"/>
      <c r="F604" s="28">
        <f>+D604*E604</f>
        <v>0</v>
      </c>
    </row>
    <row r="605" spans="1:6" ht="13.5" customHeight="1" thickTop="1">
      <c r="A605" s="25"/>
      <c r="B605" s="57"/>
      <c r="C605" s="94" t="s">
        <v>338</v>
      </c>
      <c r="D605" s="95"/>
      <c r="E605" s="70"/>
      <c r="F605" s="26">
        <f>SUM(F6:F604)</f>
        <v>0</v>
      </c>
    </row>
    <row r="606" spans="1:6" ht="12.75">
      <c r="A606" s="29"/>
      <c r="B606" s="58"/>
      <c r="C606" s="96" t="s">
        <v>337</v>
      </c>
      <c r="D606" s="97"/>
      <c r="E606" s="71"/>
      <c r="F606" s="30">
        <f>+F605*0.2</f>
        <v>0</v>
      </c>
    </row>
    <row r="607" spans="1:6" ht="12.75" customHeight="1">
      <c r="A607" s="29"/>
      <c r="B607" s="58"/>
      <c r="C607" s="96" t="s">
        <v>336</v>
      </c>
      <c r="D607" s="97"/>
      <c r="E607" s="71"/>
      <c r="F607" s="30">
        <f>+F605+F606</f>
        <v>0</v>
      </c>
    </row>
  </sheetData>
  <sheetProtection/>
  <mergeCells count="3">
    <mergeCell ref="C605:D605"/>
    <mergeCell ref="C606:D606"/>
    <mergeCell ref="C607:D60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Vodokanal Projekt</cp:lastModifiedBy>
  <cp:lastPrinted>2016-10-17T08:12:50Z</cp:lastPrinted>
  <dcterms:created xsi:type="dcterms:W3CDTF">2014-03-13T17:26:32Z</dcterms:created>
  <dcterms:modified xsi:type="dcterms:W3CDTF">2017-11-23T08:05:06Z</dcterms:modified>
  <cp:category/>
  <cp:version/>
  <cp:contentType/>
  <cp:contentStatus/>
</cp:coreProperties>
</file>